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15192" windowHeight="9552" activeTab="3"/>
  </bookViews>
  <sheets>
    <sheet name="МОНИТОРИНГ кластер 1" sheetId="7" r:id="rId1"/>
    <sheet name="ДИНАМИКА кластер 1" sheetId="9" r:id="rId2"/>
    <sheet name="МОНИТОРИНГ кластер 2" sheetId="8" r:id="rId3"/>
    <sheet name="ДИНАМИКА кластер 2" sheetId="10" r:id="rId4"/>
  </sheets>
  <calcPr calcId="145621" calcOnSave="0"/>
</workbook>
</file>

<file path=xl/calcChain.xml><?xml version="1.0" encoding="utf-8"?>
<calcChain xmlns="http://schemas.openxmlformats.org/spreadsheetml/2006/main">
  <c r="Q12" i="7" l="1"/>
  <c r="N12" i="7"/>
  <c r="O12" i="7" s="1"/>
  <c r="E12" i="7"/>
  <c r="C12" i="7"/>
  <c r="Q5" i="7"/>
  <c r="N5" i="7"/>
  <c r="O5" i="7" s="1"/>
  <c r="E5" i="7"/>
  <c r="C5" i="7"/>
  <c r="R12" i="7" l="1"/>
  <c r="R5" i="7"/>
  <c r="E13" i="7"/>
  <c r="E18" i="7"/>
  <c r="E8" i="7"/>
  <c r="E10" i="7"/>
  <c r="E7" i="7"/>
  <c r="E11" i="7"/>
  <c r="E16" i="7"/>
  <c r="E9" i="7"/>
  <c r="E15" i="7"/>
  <c r="E6" i="7"/>
  <c r="E17" i="7"/>
  <c r="E14" i="7"/>
  <c r="C13" i="7"/>
  <c r="C18" i="7"/>
  <c r="C8" i="7"/>
  <c r="C10" i="7"/>
  <c r="C7" i="7"/>
  <c r="C11" i="7"/>
  <c r="C16" i="7"/>
  <c r="C9" i="7"/>
  <c r="C15" i="7"/>
  <c r="C6" i="7"/>
  <c r="C17" i="7"/>
  <c r="C14" i="7"/>
  <c r="AW5" i="8"/>
  <c r="AX5" i="8" s="1"/>
  <c r="N5" i="8"/>
  <c r="O5" i="8" s="1"/>
  <c r="E5" i="8"/>
  <c r="C5" i="8"/>
  <c r="BA14" i="8"/>
  <c r="AW14" i="8"/>
  <c r="AX14" i="8" s="1"/>
  <c r="N14" i="8"/>
  <c r="O14" i="8" s="1"/>
  <c r="E14" i="8"/>
  <c r="C14" i="8"/>
  <c r="BA13" i="8"/>
  <c r="AW13" i="8"/>
  <c r="AX13" i="8" s="1"/>
  <c r="N13" i="8"/>
  <c r="O13" i="8" s="1"/>
  <c r="E13" i="8"/>
  <c r="C13" i="8"/>
  <c r="BA15" i="8"/>
  <c r="AW15" i="8"/>
  <c r="AX15" i="8" s="1"/>
  <c r="N15" i="8"/>
  <c r="O15" i="8" s="1"/>
  <c r="E15" i="8"/>
  <c r="C15" i="8"/>
  <c r="BA11" i="8"/>
  <c r="AW11" i="8"/>
  <c r="AX11" i="8" s="1"/>
  <c r="N11" i="8"/>
  <c r="O11" i="8" s="1"/>
  <c r="E11" i="8"/>
  <c r="C11" i="8"/>
  <c r="BA8" i="8"/>
  <c r="AW8" i="8"/>
  <c r="AX8" i="8" s="1"/>
  <c r="N8" i="8"/>
  <c r="O8" i="8" s="1"/>
  <c r="E8" i="8"/>
  <c r="C8" i="8"/>
  <c r="BA12" i="8"/>
  <c r="AW12" i="8"/>
  <c r="AX12" i="8" s="1"/>
  <c r="N12" i="8"/>
  <c r="O12" i="8" s="1"/>
  <c r="E12" i="8"/>
  <c r="C12" i="8"/>
  <c r="BA9" i="8"/>
  <c r="AW9" i="8"/>
  <c r="AX9" i="8" s="1"/>
  <c r="N9" i="8"/>
  <c r="O9" i="8" s="1"/>
  <c r="E9" i="8"/>
  <c r="C9" i="8"/>
  <c r="BA7" i="8"/>
  <c r="AW7" i="8"/>
  <c r="AX7" i="8" s="1"/>
  <c r="N7" i="8"/>
  <c r="O7" i="8" s="1"/>
  <c r="E7" i="8"/>
  <c r="C7" i="8"/>
  <c r="BA6" i="8"/>
  <c r="AW6" i="8"/>
  <c r="AX6" i="8" s="1"/>
  <c r="N6" i="8"/>
  <c r="O6" i="8" s="1"/>
  <c r="E6" i="8"/>
  <c r="C6" i="8"/>
  <c r="BA10" i="8"/>
  <c r="AW10" i="8"/>
  <c r="AX10" i="8" s="1"/>
  <c r="N10" i="8"/>
  <c r="O10" i="8" s="1"/>
  <c r="E10" i="8"/>
  <c r="C10" i="8"/>
  <c r="BA5" i="8"/>
  <c r="Q17" i="7"/>
  <c r="N17" i="7"/>
  <c r="O17" i="7" s="1"/>
  <c r="Q6" i="7"/>
  <c r="N6" i="7"/>
  <c r="O6" i="7" s="1"/>
  <c r="Q15" i="7"/>
  <c r="N15" i="7"/>
  <c r="O15" i="7" s="1"/>
  <c r="Q9" i="7"/>
  <c r="N9" i="7"/>
  <c r="O9" i="7" s="1"/>
  <c r="Q16" i="7"/>
  <c r="N16" i="7"/>
  <c r="O16" i="7" s="1"/>
  <c r="Q11" i="7"/>
  <c r="N11" i="7"/>
  <c r="O11" i="7" s="1"/>
  <c r="Q7" i="7"/>
  <c r="N7" i="7"/>
  <c r="O7" i="7" s="1"/>
  <c r="Q10" i="7"/>
  <c r="N10" i="7"/>
  <c r="O10" i="7" s="1"/>
  <c r="Q8" i="7"/>
  <c r="N8" i="7"/>
  <c r="O8" i="7" s="1"/>
  <c r="Q13" i="7"/>
  <c r="N13" i="7"/>
  <c r="O13" i="7" s="1"/>
  <c r="Q14" i="7"/>
  <c r="N14" i="7"/>
  <c r="O14" i="7" s="1"/>
  <c r="R6" i="7" l="1"/>
  <c r="R13" i="7"/>
  <c r="R7" i="7"/>
  <c r="R11" i="7"/>
  <c r="R8" i="7"/>
  <c r="R16" i="7"/>
  <c r="R9" i="7"/>
  <c r="R18" i="7"/>
  <c r="R14" i="7"/>
  <c r="R10" i="7"/>
  <c r="R15" i="7"/>
  <c r="R17" i="7"/>
  <c r="BB5" i="8"/>
  <c r="BB13" i="8"/>
  <c r="BB10" i="8"/>
  <c r="BB7" i="8"/>
  <c r="BB12" i="8"/>
  <c r="BB6" i="8"/>
  <c r="BB11" i="8"/>
  <c r="BB15" i="8"/>
  <c r="BB14" i="8"/>
  <c r="BB8" i="8"/>
  <c r="BB9" i="8"/>
</calcChain>
</file>

<file path=xl/sharedStrings.xml><?xml version="1.0" encoding="utf-8"?>
<sst xmlns="http://schemas.openxmlformats.org/spreadsheetml/2006/main" count="407" uniqueCount="78">
  <si>
    <t>ГБОУ НАО "ОШ п Каратайка"</t>
  </si>
  <si>
    <t>ГБОУ НАО "СШ с. Нижняя Пеша"</t>
  </si>
  <si>
    <t>ГБОУ НАО "СШ п. Хорей-Вер"</t>
  </si>
  <si>
    <t>Динамика среднего балла ГИА-9 (ОГЭ)</t>
  </si>
  <si>
    <t>Динамика среднего балла ГИА-11 (ЕГЭ)</t>
  </si>
  <si>
    <t xml:space="preserve">Динамика среднего балла результатов ВПР выпускников начальной школы
</t>
  </si>
  <si>
    <t>Динамика доли педагогических работников, имеющих первую и высшую квалификационную категорию</t>
  </si>
  <si>
    <t>РУССКИЙ ЯЗЫК</t>
  </si>
  <si>
    <t>МАТЕМАТИКА</t>
  </si>
  <si>
    <t>ФИЗИКА</t>
  </si>
  <si>
    <t>ИНФОРМАТИКА</t>
  </si>
  <si>
    <t>ХИМИЯ</t>
  </si>
  <si>
    <t>ОБЩЕСТВОЗНАНИЕ</t>
  </si>
  <si>
    <t>ИСТОРИЯ</t>
  </si>
  <si>
    <t>БИОЛОГИЯ</t>
  </si>
  <si>
    <t>ГЕОГРАФИЯ</t>
  </si>
  <si>
    <t>ЛИТЕРАТУРА</t>
  </si>
  <si>
    <t>АНГЛИЙСКИЙ ЯЗЫК</t>
  </si>
  <si>
    <t>МАТЕМАТИКА (БАЗ)</t>
  </si>
  <si>
    <t>МАТЕМАТИКА (ПРОФ)</t>
  </si>
  <si>
    <t>ОКРУЖАЮЩИЙ МИР</t>
  </si>
  <si>
    <t>№</t>
  </si>
  <si>
    <t>ОО</t>
  </si>
  <si>
    <t>2017-2018</t>
  </si>
  <si>
    <t>2018-2019</t>
  </si>
  <si>
    <t>динамика</t>
  </si>
  <si>
    <t>2019-2020</t>
  </si>
  <si>
    <t>ПО НАО</t>
  </si>
  <si>
    <t>2020-2021</t>
  </si>
  <si>
    <t>коэфф</t>
  </si>
  <si>
    <t>показатель</t>
  </si>
  <si>
    <t>с коэфф</t>
  </si>
  <si>
    <t>сумма показателей</t>
  </si>
  <si>
    <t>4 и 5</t>
  </si>
  <si>
    <t>кол</t>
  </si>
  <si>
    <t>АНГ</t>
  </si>
  <si>
    <t>ЛИТ</t>
  </si>
  <si>
    <t>ГЕО</t>
  </si>
  <si>
    <t>БИО</t>
  </si>
  <si>
    <t>ИСТ</t>
  </si>
  <si>
    <t>ОБЩ</t>
  </si>
  <si>
    <t>ХИМ</t>
  </si>
  <si>
    <t>ИНФ</t>
  </si>
  <si>
    <t>ФИЗ</t>
  </si>
  <si>
    <t>МАТ</t>
  </si>
  <si>
    <t>РЯ</t>
  </si>
  <si>
    <t>Доля победителей и призеров предметных олимпиад, утвержденных приказом Министерства науки и высшего образования РФ - обучающихся в ОО</t>
  </si>
  <si>
    <r>
      <t xml:space="preserve">Доля </t>
    </r>
    <r>
      <rPr>
        <b/>
        <sz val="10"/>
        <color rgb="FF000000"/>
        <rFont val="Times New Roman"/>
        <family val="1"/>
        <charset val="204"/>
      </rPr>
      <t xml:space="preserve">участников ГИА-9 в форме ОГЭ, </t>
    </r>
    <r>
      <rPr>
        <b/>
        <sz val="10"/>
        <color theme="1"/>
        <rFont val="Times New Roman"/>
        <family val="1"/>
        <charset val="204"/>
      </rPr>
      <t xml:space="preserve">получивших «4» и «5» </t>
    </r>
  </si>
  <si>
    <r>
      <t xml:space="preserve">Доля выпускников начальной школы, получивших «4» и «5» по итогам </t>
    </r>
    <r>
      <rPr>
        <b/>
        <sz val="10"/>
        <color rgb="FF000000"/>
        <rFont val="Times New Roman"/>
        <family val="1"/>
        <charset val="204"/>
      </rPr>
      <t>ВПР</t>
    </r>
    <r>
      <rPr>
        <b/>
        <sz val="10"/>
        <color theme="1"/>
        <rFont val="Times New Roman"/>
        <family val="1"/>
        <charset val="204"/>
      </rPr>
      <t xml:space="preserve"> по математике</t>
    </r>
  </si>
  <si>
    <r>
      <t xml:space="preserve">Доля выпускников начальной школы, получивших «4» и «5» по итогам </t>
    </r>
    <r>
      <rPr>
        <b/>
        <sz val="10"/>
        <color rgb="FF000000"/>
        <rFont val="Times New Roman"/>
        <family val="1"/>
        <charset val="204"/>
      </rPr>
      <t>ВПР</t>
    </r>
    <r>
      <rPr>
        <b/>
        <sz val="10"/>
        <color theme="1"/>
        <rFont val="Times New Roman"/>
        <family val="1"/>
        <charset val="204"/>
      </rPr>
      <t xml:space="preserve"> по русскому языку</t>
    </r>
  </si>
  <si>
    <t>ИТОГО</t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</si>
  <si>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27</t>
    </r>
    <r>
      <rPr>
        <sz val="11"/>
        <color theme="1"/>
        <rFont val="Calibri"/>
        <family val="2"/>
        <charset val="204"/>
        <scheme val="minor"/>
      </rPr>
      <t/>
    </r>
  </si>
  <si>
    <t>СУММА</t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</si>
  <si>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</si>
  <si>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</si>
  <si>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</si>
  <si>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1</t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</si>
  <si>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14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</si>
  <si>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15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</si>
  <si>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16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</si>
  <si>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17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</si>
  <si>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18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</si>
  <si>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19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</si>
  <si>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20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</si>
  <si>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21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</si>
  <si>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22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</si>
  <si>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23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</si>
  <si>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24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</si>
  <si>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26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</si>
  <si>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Доля </t>
    </r>
    <r>
      <rPr>
        <b/>
        <sz val="9"/>
        <color rgb="FF000000"/>
        <rFont val="Times New Roman"/>
        <family val="1"/>
        <charset val="204"/>
      </rPr>
      <t>выпускников текущего года, получивших более 60 баллов по результатам ГИА-11 (ЕГЭ)</t>
    </r>
  </si>
  <si>
    <r>
      <t>Наличие ВТГ</t>
    </r>
    <r>
      <rPr>
        <b/>
        <sz val="9"/>
        <color rgb="FF000000"/>
        <rFont val="Times New Roman"/>
        <family val="1"/>
        <charset val="204"/>
      </rPr>
      <t>, получивших 100 баллов по результатам ГИА-11</t>
    </r>
  </si>
  <si>
    <t>общ</t>
  </si>
  <si>
    <t>б 60</t>
  </si>
  <si>
    <t>*Обозначение</t>
  </si>
  <si>
    <t>ОО с низкими образовательными результатами</t>
  </si>
  <si>
    <t>ОО у которой отстутствует 9 класс</t>
  </si>
  <si>
    <t>ГБОУ НАО "ХХХХ"</t>
  </si>
  <si>
    <t>ГБОУ НАО "ХХХХ"*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</si>
</sst>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theme="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b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bscript"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9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/>
    <xf numFmtId="2" fontId="6" fillId="0" borderId="1" xfId="0" applyNumberFormat="1" applyFont="1" applyFill="1" applyBorder="1" applyAlignment="1">
      <alignment horizontal="center" vertical="center"/>
    </xf>
    <xf numFmtId="10" fontId="5" fillId="2" borderId="1" xfId="2" applyNumberFormat="1" applyFont="1" applyFill="1" applyBorder="1"/>
    <xf numFmtId="2" fontId="7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0" fontId="5" fillId="0" borderId="1" xfId="2" applyNumberFormat="1" applyFont="1" applyFill="1" applyBorder="1"/>
    <xf numFmtId="164" fontId="9" fillId="0" borderId="1" xfId="0" applyNumberFormat="1" applyFont="1" applyFill="1" applyBorder="1"/>
    <xf numFmtId="1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5" fillId="0" borderId="1" xfId="0" applyNumberFormat="1" applyFont="1" applyFill="1" applyBorder="1"/>
    <xf numFmtId="0" fontId="5" fillId="0" borderId="5" xfId="0" applyFont="1" applyFill="1" applyBorder="1"/>
    <xf numFmtId="0" fontId="0" fillId="3" borderId="0" xfId="0" applyFill="1"/>
    <xf numFmtId="2" fontId="2" fillId="2" borderId="1" xfId="0" applyNumberFormat="1" applyFont="1" applyFill="1" applyBorder="1" applyAlignment="1">
      <alignment horizontal="center"/>
    </xf>
    <xf numFmtId="0" fontId="0" fillId="4" borderId="0" xfId="0" applyFill="1"/>
    <xf numFmtId="2" fontId="2" fillId="2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5" fillId="0" borderId="1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Fill="1"/>
    <xf numFmtId="1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2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/>
    </xf>
    <xf numFmtId="0" fontId="16" fillId="5" borderId="1" xfId="0" applyFont="1" applyFill="1" applyBorder="1" applyAlignment="1">
      <alignment horizontal="center" vertical="center" textRotation="90" wrapText="1"/>
    </xf>
    <xf numFmtId="2" fontId="13" fillId="5" borderId="1" xfId="0" applyNumberFormat="1" applyFont="1" applyFill="1" applyBorder="1" applyAlignment="1">
      <alignment horizontal="center"/>
    </xf>
    <xf numFmtId="2" fontId="13" fillId="5" borderId="1" xfId="0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/>
    </xf>
    <xf numFmtId="2" fontId="19" fillId="5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2" fontId="22" fillId="6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/>
    <xf numFmtId="0" fontId="14" fillId="0" borderId="1" xfId="0" applyFont="1" applyFill="1" applyBorder="1" applyAlignment="1">
      <alignment horizontal="center"/>
    </xf>
    <xf numFmtId="2" fontId="14" fillId="0" borderId="1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textRotation="90" wrapText="1"/>
    </xf>
    <xf numFmtId="0" fontId="2" fillId="5" borderId="6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Protection="1">
      <protection hidden="1"/>
    </xf>
    <xf numFmtId="0" fontId="0" fillId="0" borderId="0" xfId="0" applyFont="1" applyFill="1" applyProtection="1">
      <protection hidden="1"/>
    </xf>
    <xf numFmtId="0" fontId="4" fillId="0" borderId="1" xfId="0" applyFont="1" applyFill="1" applyBorder="1" applyProtection="1">
      <protection hidden="1"/>
    </xf>
    <xf numFmtId="0" fontId="4" fillId="4" borderId="1" xfId="0" applyFont="1" applyFill="1" applyBorder="1" applyProtection="1">
      <protection hidden="1"/>
    </xf>
    <xf numFmtId="0" fontId="4" fillId="7" borderId="1" xfId="0" applyFont="1" applyFill="1" applyBorder="1" applyProtection="1">
      <protection hidden="1"/>
    </xf>
    <xf numFmtId="0" fontId="0" fillId="0" borderId="0" xfId="0" applyFill="1"/>
    <xf numFmtId="0" fontId="0" fillId="4" borderId="0" xfId="0" applyFont="1" applyFill="1" applyAlignment="1" applyProtection="1">
      <alignment horizontal="center" vertical="center" wrapText="1"/>
      <protection hidden="1"/>
    </xf>
    <xf numFmtId="0" fontId="0" fillId="7" borderId="0" xfId="0" applyFont="1" applyFill="1" applyAlignment="1" applyProtection="1">
      <alignment horizontal="center" vertical="center" wrapText="1"/>
      <protection hidden="1"/>
    </xf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3"/>
  <sheetViews>
    <sheetView zoomScale="80" zoomScaleNormal="80" workbookViewId="0">
      <pane xSplit="1" ySplit="4" topLeftCell="B8" activePane="bottomRight" state="frozen"/>
      <selection pane="topRight" activeCell="C1" sqref="C1"/>
      <selection pane="bottomLeft" activeCell="A5" sqref="A5"/>
      <selection pane="bottomRight" activeCell="A18" sqref="A18"/>
    </sheetView>
  </sheetViews>
  <sheetFormatPr defaultRowHeight="13.2" x14ac:dyDescent="0.25"/>
  <cols>
    <col min="1" max="1" width="33.77734375" style="26" bestFit="1" customWidth="1"/>
    <col min="2" max="2" width="12.109375" style="26" customWidth="1"/>
    <col min="3" max="3" width="13" style="26" customWidth="1"/>
    <col min="4" max="5" width="12.109375" style="26" customWidth="1"/>
    <col min="6" max="6" width="8" style="26" customWidth="1"/>
    <col min="7" max="8" width="6" style="26" hidden="1" customWidth="1"/>
    <col min="9" max="9" width="8" style="26" customWidth="1"/>
    <col min="10" max="13" width="6" style="26" hidden="1" customWidth="1"/>
    <col min="14" max="14" width="8" style="26" customWidth="1"/>
    <col min="15" max="15" width="6" style="26" customWidth="1"/>
    <col min="16" max="16" width="26" style="26" customWidth="1"/>
    <col min="17" max="17" width="8.5546875" style="26" customWidth="1"/>
    <col min="18" max="18" width="13.6640625" style="26" customWidth="1"/>
    <col min="19" max="21" width="37.21875" style="26" customWidth="1"/>
    <col min="22" max="16384" width="8.88671875" style="26"/>
  </cols>
  <sheetData>
    <row r="1" spans="1:18" s="37" customFormat="1" ht="14.4" customHeight="1" x14ac:dyDescent="0.3">
      <c r="A1" s="78"/>
      <c r="B1" s="61" t="s">
        <v>56</v>
      </c>
      <c r="C1" s="62"/>
      <c r="D1" s="61" t="s">
        <v>55</v>
      </c>
      <c r="E1" s="62"/>
      <c r="F1" s="35" t="s">
        <v>54</v>
      </c>
      <c r="G1" s="35"/>
      <c r="H1" s="35"/>
      <c r="I1" s="35" t="s">
        <v>53</v>
      </c>
      <c r="J1" s="35"/>
      <c r="K1" s="35"/>
      <c r="L1" s="35"/>
      <c r="M1" s="35"/>
      <c r="N1" s="61"/>
      <c r="O1" s="62"/>
      <c r="P1" s="61" t="s">
        <v>51</v>
      </c>
      <c r="Q1" s="62"/>
      <c r="R1" s="63" t="s">
        <v>50</v>
      </c>
    </row>
    <row r="2" spans="1:18" s="38" customFormat="1" ht="45.6" customHeight="1" x14ac:dyDescent="0.3">
      <c r="A2" s="79"/>
      <c r="B2" s="66" t="s">
        <v>49</v>
      </c>
      <c r="C2" s="66"/>
      <c r="D2" s="66" t="s">
        <v>48</v>
      </c>
      <c r="E2" s="66"/>
      <c r="F2" s="67" t="s">
        <v>47</v>
      </c>
      <c r="G2" s="68"/>
      <c r="H2" s="68"/>
      <c r="I2" s="68"/>
      <c r="J2" s="68"/>
      <c r="K2" s="68"/>
      <c r="L2" s="68"/>
      <c r="M2" s="68"/>
      <c r="N2" s="68"/>
      <c r="O2" s="69"/>
      <c r="P2" s="74" t="s">
        <v>46</v>
      </c>
      <c r="Q2" s="75"/>
      <c r="R2" s="64"/>
    </row>
    <row r="3" spans="1:18" s="40" customFormat="1" ht="14.4" customHeight="1" x14ac:dyDescent="0.25">
      <c r="A3" s="80"/>
      <c r="B3" s="66"/>
      <c r="C3" s="66"/>
      <c r="D3" s="66"/>
      <c r="E3" s="66"/>
      <c r="F3" s="35" t="s">
        <v>45</v>
      </c>
      <c r="G3" s="35" t="s">
        <v>34</v>
      </c>
      <c r="H3" s="35" t="s">
        <v>33</v>
      </c>
      <c r="I3" s="35" t="s">
        <v>44</v>
      </c>
      <c r="J3" s="35" t="s">
        <v>34</v>
      </c>
      <c r="K3" s="35" t="s">
        <v>33</v>
      </c>
      <c r="L3" s="35" t="s">
        <v>34</v>
      </c>
      <c r="M3" s="35" t="s">
        <v>33</v>
      </c>
      <c r="N3" s="81" t="s">
        <v>32</v>
      </c>
      <c r="O3" s="81" t="s">
        <v>31</v>
      </c>
      <c r="P3" s="76"/>
      <c r="Q3" s="77"/>
      <c r="R3" s="64"/>
    </row>
    <row r="4" spans="1:18" s="40" customFormat="1" ht="63.6" customHeight="1" x14ac:dyDescent="0.25">
      <c r="A4" s="41" t="s">
        <v>22</v>
      </c>
      <c r="B4" s="42" t="s">
        <v>30</v>
      </c>
      <c r="C4" s="42" t="s">
        <v>31</v>
      </c>
      <c r="D4" s="42" t="s">
        <v>30</v>
      </c>
      <c r="E4" s="42" t="s">
        <v>31</v>
      </c>
      <c r="F4" s="42" t="s">
        <v>30</v>
      </c>
      <c r="G4" s="42" t="s">
        <v>30</v>
      </c>
      <c r="H4" s="42" t="s">
        <v>30</v>
      </c>
      <c r="I4" s="42" t="s">
        <v>30</v>
      </c>
      <c r="J4" s="42" t="s">
        <v>30</v>
      </c>
      <c r="K4" s="42" t="s">
        <v>30</v>
      </c>
      <c r="L4" s="42" t="s">
        <v>31</v>
      </c>
      <c r="M4" s="43"/>
      <c r="N4" s="82"/>
      <c r="O4" s="82"/>
      <c r="P4" s="42" t="s">
        <v>30</v>
      </c>
      <c r="Q4" s="44" t="s">
        <v>29</v>
      </c>
      <c r="R4" s="65"/>
    </row>
    <row r="5" spans="1:18" s="40" customFormat="1" ht="17.399999999999999" x14ac:dyDescent="0.3">
      <c r="A5" s="5" t="s">
        <v>1</v>
      </c>
      <c r="B5" s="33">
        <v>75</v>
      </c>
      <c r="C5" s="45">
        <f t="shared" ref="C5" si="0">0.05*B5</f>
        <v>3.75</v>
      </c>
      <c r="D5" s="33">
        <v>91.67</v>
      </c>
      <c r="E5" s="46">
        <f t="shared" ref="E5" si="1">0.05*D5</f>
        <v>4.5834999999999999</v>
      </c>
      <c r="F5" s="31">
        <v>75</v>
      </c>
      <c r="G5" s="34"/>
      <c r="H5" s="34"/>
      <c r="I5" s="31">
        <v>50</v>
      </c>
      <c r="J5" s="34"/>
      <c r="K5" s="34"/>
      <c r="L5" s="34"/>
      <c r="M5" s="34"/>
      <c r="N5" s="46">
        <f t="shared" ref="N5" si="2">I5+F5</f>
        <v>125</v>
      </c>
      <c r="O5" s="48">
        <f t="shared" ref="O5" si="3">N5*0.05</f>
        <v>6.25</v>
      </c>
      <c r="P5" s="60">
        <v>34.615384615384613</v>
      </c>
      <c r="Q5" s="53">
        <f t="shared" ref="Q5" si="4">IF(P5&lt;15,0,IF(P5&lt;=30,3,5))</f>
        <v>5</v>
      </c>
      <c r="R5" s="54">
        <f t="shared" ref="R5" si="5">C5+E5+O5+Q5</f>
        <v>19.583500000000001</v>
      </c>
    </row>
    <row r="6" spans="1:18" s="40" customFormat="1" ht="17.399999999999999" x14ac:dyDescent="0.3">
      <c r="A6" s="5" t="s">
        <v>2</v>
      </c>
      <c r="B6" s="33">
        <v>81.819999999999993</v>
      </c>
      <c r="C6" s="45">
        <f>0.05*B6</f>
        <v>4.0910000000000002</v>
      </c>
      <c r="D6" s="33">
        <v>70</v>
      </c>
      <c r="E6" s="46">
        <f>0.05*D6</f>
        <v>3.5</v>
      </c>
      <c r="F6" s="31">
        <v>40</v>
      </c>
      <c r="G6" s="34"/>
      <c r="H6" s="34"/>
      <c r="I6" s="31">
        <v>80</v>
      </c>
      <c r="J6" s="34"/>
      <c r="K6" s="34"/>
      <c r="L6" s="34"/>
      <c r="M6" s="34"/>
      <c r="N6" s="46">
        <f>I6+F6</f>
        <v>120</v>
      </c>
      <c r="O6" s="48">
        <f>N6*0.05</f>
        <v>6</v>
      </c>
      <c r="P6" s="60">
        <v>40.909090909090914</v>
      </c>
      <c r="Q6" s="53">
        <f>IF(P6&lt;15,0,IF(P6&lt;=30,3,5))</f>
        <v>5</v>
      </c>
      <c r="R6" s="54">
        <f>C6+E6+O6+Q6</f>
        <v>18.591000000000001</v>
      </c>
    </row>
    <row r="7" spans="1:18" s="40" customFormat="1" ht="17.399999999999999" x14ac:dyDescent="0.3">
      <c r="A7" s="25" t="s">
        <v>0</v>
      </c>
      <c r="B7" s="33">
        <v>60</v>
      </c>
      <c r="C7" s="45">
        <f>0.05*B7</f>
        <v>3</v>
      </c>
      <c r="D7" s="33">
        <v>66.67</v>
      </c>
      <c r="E7" s="46">
        <f>0.05*D7</f>
        <v>3.3335000000000004</v>
      </c>
      <c r="F7" s="31">
        <v>81.818181818181827</v>
      </c>
      <c r="G7" s="32"/>
      <c r="H7" s="29"/>
      <c r="I7" s="31">
        <v>27.27272727272727</v>
      </c>
      <c r="J7" s="30">
        <v>13</v>
      </c>
      <c r="K7" s="29">
        <v>2</v>
      </c>
      <c r="L7" s="30"/>
      <c r="M7" s="29">
        <v>0</v>
      </c>
      <c r="N7" s="46">
        <f>I7+F7</f>
        <v>109.09090909090909</v>
      </c>
      <c r="O7" s="48">
        <f>N7*0.05</f>
        <v>5.454545454545455</v>
      </c>
      <c r="P7" s="9">
        <v>56.944444444444443</v>
      </c>
      <c r="Q7" s="53">
        <f>IF(P7&lt;15,0,IF(P7&lt;=30,3,5))</f>
        <v>5</v>
      </c>
      <c r="R7" s="54">
        <f>C7+E7+O7+Q7</f>
        <v>16.788045454545454</v>
      </c>
    </row>
    <row r="8" spans="1:18" s="40" customFormat="1" ht="17.399999999999999" x14ac:dyDescent="0.3">
      <c r="A8" s="90" t="s">
        <v>76</v>
      </c>
      <c r="B8" s="33">
        <v>72.72999999999999</v>
      </c>
      <c r="C8" s="45">
        <f>0.05*B8</f>
        <v>3.6364999999999998</v>
      </c>
      <c r="D8" s="33">
        <v>50</v>
      </c>
      <c r="E8" s="46">
        <f>0.05*D8</f>
        <v>2.5</v>
      </c>
      <c r="F8" s="31">
        <v>50</v>
      </c>
      <c r="G8" s="32"/>
      <c r="H8" s="29"/>
      <c r="I8" s="31">
        <v>100</v>
      </c>
      <c r="J8" s="30">
        <v>27</v>
      </c>
      <c r="K8" s="29">
        <v>5</v>
      </c>
      <c r="L8" s="30"/>
      <c r="M8" s="29">
        <v>0</v>
      </c>
      <c r="N8" s="46">
        <f>I8+F8</f>
        <v>150</v>
      </c>
      <c r="O8" s="48">
        <f>N8*0.05</f>
        <v>7.5</v>
      </c>
      <c r="P8" s="9">
        <v>22.222222222222221</v>
      </c>
      <c r="Q8" s="53">
        <f>IF(P8&lt;15,0,IF(P8&lt;=30,3,5))</f>
        <v>3</v>
      </c>
      <c r="R8" s="54">
        <f>C8+E8+O8+Q8</f>
        <v>16.636499999999998</v>
      </c>
    </row>
    <row r="9" spans="1:18" s="40" customFormat="1" ht="17.399999999999999" x14ac:dyDescent="0.3">
      <c r="A9" s="90" t="s">
        <v>76</v>
      </c>
      <c r="B9" s="33">
        <v>75</v>
      </c>
      <c r="C9" s="45">
        <f>0.05*B9</f>
        <v>3.75</v>
      </c>
      <c r="D9" s="33">
        <v>75</v>
      </c>
      <c r="E9" s="46">
        <f>0.05*D9</f>
        <v>3.75</v>
      </c>
      <c r="F9" s="31">
        <v>50</v>
      </c>
      <c r="G9" s="34"/>
      <c r="H9" s="34"/>
      <c r="I9" s="31">
        <v>25</v>
      </c>
      <c r="J9" s="34"/>
      <c r="K9" s="34"/>
      <c r="L9" s="34"/>
      <c r="M9" s="34"/>
      <c r="N9" s="46">
        <f>I9+F9</f>
        <v>75</v>
      </c>
      <c r="O9" s="48">
        <f>N9*0.05</f>
        <v>3.75</v>
      </c>
      <c r="P9" s="60">
        <v>34.693877551020407</v>
      </c>
      <c r="Q9" s="53">
        <f>IF(P9&lt;15,0,IF(P9&lt;=30,3,5))</f>
        <v>5</v>
      </c>
      <c r="R9" s="54">
        <f>C9+E9+O9+Q9</f>
        <v>16.25</v>
      </c>
    </row>
    <row r="10" spans="1:18" s="40" customFormat="1" ht="17.399999999999999" x14ac:dyDescent="0.3">
      <c r="A10" s="90" t="s">
        <v>76</v>
      </c>
      <c r="B10" s="33">
        <v>66.67</v>
      </c>
      <c r="C10" s="45">
        <f>0.05*B10</f>
        <v>3.3335000000000004</v>
      </c>
      <c r="D10" s="33">
        <v>100</v>
      </c>
      <c r="E10" s="46">
        <f>0.05*D10</f>
        <v>5</v>
      </c>
      <c r="F10" s="31">
        <v>50</v>
      </c>
      <c r="G10" s="32"/>
      <c r="H10" s="29"/>
      <c r="I10" s="31">
        <v>0</v>
      </c>
      <c r="J10" s="30">
        <v>24</v>
      </c>
      <c r="K10" s="29">
        <v>11</v>
      </c>
      <c r="L10" s="30">
        <v>1</v>
      </c>
      <c r="M10" s="29">
        <v>0</v>
      </c>
      <c r="N10" s="46">
        <f>I10+F10</f>
        <v>50</v>
      </c>
      <c r="O10" s="48">
        <f>N10*0.05</f>
        <v>2.5</v>
      </c>
      <c r="P10" s="9">
        <v>33.333333333333329</v>
      </c>
      <c r="Q10" s="53">
        <f>IF(P10&lt;15,0,IF(P10&lt;=30,3,5))</f>
        <v>5</v>
      </c>
      <c r="R10" s="54">
        <f>C10+E10+O10+Q10</f>
        <v>15.833500000000001</v>
      </c>
    </row>
    <row r="11" spans="1:18" s="40" customFormat="1" ht="17.399999999999999" x14ac:dyDescent="0.3">
      <c r="A11" s="90" t="s">
        <v>76</v>
      </c>
      <c r="B11" s="33">
        <v>40</v>
      </c>
      <c r="C11" s="45">
        <f>0.05*B11</f>
        <v>2</v>
      </c>
      <c r="D11" s="33">
        <v>60</v>
      </c>
      <c r="E11" s="46">
        <f>0.05*D11</f>
        <v>3</v>
      </c>
      <c r="F11" s="31">
        <v>100</v>
      </c>
      <c r="G11" s="32"/>
      <c r="H11" s="29"/>
      <c r="I11" s="31">
        <v>0</v>
      </c>
      <c r="J11" s="30">
        <v>7</v>
      </c>
      <c r="K11" s="29">
        <v>2</v>
      </c>
      <c r="L11" s="30"/>
      <c r="M11" s="29">
        <v>0</v>
      </c>
      <c r="N11" s="46">
        <f>I11+F11</f>
        <v>100</v>
      </c>
      <c r="O11" s="48">
        <f>N11*0.05</f>
        <v>5</v>
      </c>
      <c r="P11" s="9">
        <v>40</v>
      </c>
      <c r="Q11" s="53">
        <f>IF(P11&lt;15,0,IF(P11&lt;=30,3,5))</f>
        <v>5</v>
      </c>
      <c r="R11" s="54">
        <f>C11+E11+O11+Q11</f>
        <v>15</v>
      </c>
    </row>
    <row r="12" spans="1:18" s="40" customFormat="1" ht="17.399999999999999" x14ac:dyDescent="0.3">
      <c r="A12" s="90" t="s">
        <v>76</v>
      </c>
      <c r="B12" s="33">
        <v>40</v>
      </c>
      <c r="C12" s="45">
        <f t="shared" ref="C12" si="6">0.05*B12</f>
        <v>2</v>
      </c>
      <c r="D12" s="33">
        <v>60</v>
      </c>
      <c r="E12" s="46">
        <f t="shared" ref="E12" si="7">0.05*D12</f>
        <v>3</v>
      </c>
      <c r="F12" s="31">
        <v>100</v>
      </c>
      <c r="G12" s="32"/>
      <c r="H12" s="29"/>
      <c r="I12" s="31">
        <v>0</v>
      </c>
      <c r="J12" s="30">
        <v>7</v>
      </c>
      <c r="K12" s="29">
        <v>2</v>
      </c>
      <c r="L12" s="30"/>
      <c r="M12" s="29">
        <v>0</v>
      </c>
      <c r="N12" s="46">
        <f t="shared" ref="N12" si="8">I12+F12</f>
        <v>100</v>
      </c>
      <c r="O12" s="48">
        <f t="shared" ref="O12" si="9">N12*0.05</f>
        <v>5</v>
      </c>
      <c r="P12" s="9">
        <v>40</v>
      </c>
      <c r="Q12" s="53">
        <f t="shared" ref="Q12" si="10">IF(P12&lt;15,0,IF(P12&lt;=30,3,5))</f>
        <v>5</v>
      </c>
      <c r="R12" s="54">
        <f t="shared" ref="R12" si="11">C12+E12+O12+Q12</f>
        <v>15</v>
      </c>
    </row>
    <row r="13" spans="1:18" s="40" customFormat="1" ht="17.399999999999999" x14ac:dyDescent="0.3">
      <c r="A13" s="90" t="s">
        <v>76</v>
      </c>
      <c r="B13" s="33">
        <v>100</v>
      </c>
      <c r="C13" s="45">
        <f>0.05*B13</f>
        <v>5</v>
      </c>
      <c r="D13" s="33">
        <v>80</v>
      </c>
      <c r="E13" s="46">
        <f>0.05*D13</f>
        <v>4</v>
      </c>
      <c r="F13" s="31">
        <v>0</v>
      </c>
      <c r="G13" s="32"/>
      <c r="H13" s="29"/>
      <c r="I13" s="31">
        <v>0</v>
      </c>
      <c r="J13" s="30">
        <v>58</v>
      </c>
      <c r="K13" s="29">
        <v>23</v>
      </c>
      <c r="L13" s="30"/>
      <c r="M13" s="29">
        <v>0</v>
      </c>
      <c r="N13" s="46">
        <f>I13+F13</f>
        <v>0</v>
      </c>
      <c r="O13" s="48">
        <f>N13*0.05</f>
        <v>0</v>
      </c>
      <c r="P13" s="9">
        <v>45.833333333333329</v>
      </c>
      <c r="Q13" s="53">
        <f>IF(P13&lt;15,0,IF(P13&lt;=30,3,5))</f>
        <v>5</v>
      </c>
      <c r="R13" s="54">
        <f>C13+E13+O13+Q13</f>
        <v>14</v>
      </c>
    </row>
    <row r="14" spans="1:18" s="40" customFormat="1" ht="17.399999999999999" x14ac:dyDescent="0.3">
      <c r="A14" s="90" t="s">
        <v>76</v>
      </c>
      <c r="B14" s="33">
        <v>61.11</v>
      </c>
      <c r="C14" s="45">
        <f>0.05*B14</f>
        <v>3.0555000000000003</v>
      </c>
      <c r="D14" s="31">
        <v>66.67</v>
      </c>
      <c r="E14" s="46">
        <f>0.05*D14</f>
        <v>3.3335000000000004</v>
      </c>
      <c r="F14" s="31">
        <v>46.666666666666664</v>
      </c>
      <c r="G14" s="32"/>
      <c r="H14" s="29"/>
      <c r="I14" s="31">
        <v>40</v>
      </c>
      <c r="J14" s="30">
        <v>91</v>
      </c>
      <c r="K14" s="29">
        <v>41</v>
      </c>
      <c r="L14" s="30">
        <v>17</v>
      </c>
      <c r="M14" s="29">
        <v>12</v>
      </c>
      <c r="N14" s="46">
        <f>I14+F14</f>
        <v>86.666666666666657</v>
      </c>
      <c r="O14" s="48">
        <f>N14*0.05</f>
        <v>4.333333333333333</v>
      </c>
      <c r="P14" s="9">
        <v>25.563909774436087</v>
      </c>
      <c r="Q14" s="53">
        <f>IF(P14&lt;15,0,IF(P14&lt;=30,3,5))</f>
        <v>3</v>
      </c>
      <c r="R14" s="54">
        <f>C14+E14+O14+Q14</f>
        <v>13.722333333333335</v>
      </c>
    </row>
    <row r="15" spans="1:18" s="40" customFormat="1" ht="17.399999999999999" x14ac:dyDescent="0.3">
      <c r="A15" s="91" t="s">
        <v>77</v>
      </c>
      <c r="B15" s="33">
        <v>66.67</v>
      </c>
      <c r="C15" s="45">
        <f>0.05*B15</f>
        <v>3.3335000000000004</v>
      </c>
      <c r="D15" s="33">
        <v>66.67</v>
      </c>
      <c r="E15" s="46">
        <f>0.05*D15</f>
        <v>3.3335000000000004</v>
      </c>
      <c r="F15" s="31">
        <v>50</v>
      </c>
      <c r="G15" s="34"/>
      <c r="H15" s="34"/>
      <c r="I15" s="31">
        <v>20</v>
      </c>
      <c r="J15" s="34"/>
      <c r="K15" s="34"/>
      <c r="L15" s="34"/>
      <c r="M15" s="34"/>
      <c r="N15" s="46">
        <f>I15+F15</f>
        <v>70</v>
      </c>
      <c r="O15" s="48">
        <f>N15*0.05</f>
        <v>3.5</v>
      </c>
      <c r="P15" s="60">
        <v>29.72972972972973</v>
      </c>
      <c r="Q15" s="53">
        <f>IF(P15&lt;15,0,IF(P15&lt;=30,3,5))</f>
        <v>3</v>
      </c>
      <c r="R15" s="54">
        <f>C15+E15+O15+Q15</f>
        <v>13.167000000000002</v>
      </c>
    </row>
    <row r="16" spans="1:18" s="40" customFormat="1" ht="17.399999999999999" x14ac:dyDescent="0.3">
      <c r="A16" s="91" t="s">
        <v>77</v>
      </c>
      <c r="B16" s="33">
        <v>75</v>
      </c>
      <c r="C16" s="45">
        <f>0.05*B16</f>
        <v>3.75</v>
      </c>
      <c r="D16" s="33">
        <v>70</v>
      </c>
      <c r="E16" s="46">
        <f>0.05*D16</f>
        <v>3.5</v>
      </c>
      <c r="F16" s="31">
        <v>22.222222222222221</v>
      </c>
      <c r="G16" s="34"/>
      <c r="H16" s="34"/>
      <c r="I16" s="31">
        <v>66.666666666666657</v>
      </c>
      <c r="J16" s="34"/>
      <c r="K16" s="34"/>
      <c r="L16" s="34"/>
      <c r="M16" s="34"/>
      <c r="N16" s="46">
        <f>I16+F16</f>
        <v>88.888888888888886</v>
      </c>
      <c r="O16" s="48">
        <f>N16*0.05</f>
        <v>4.4444444444444446</v>
      </c>
      <c r="P16" s="60">
        <v>11.475409836065573</v>
      </c>
      <c r="Q16" s="53">
        <f>IF(P16&lt;15,0,IF(P16&lt;=30,3,5))</f>
        <v>0</v>
      </c>
      <c r="R16" s="54">
        <f>C16+E16+O16+Q16</f>
        <v>11.694444444444445</v>
      </c>
    </row>
    <row r="17" spans="1:18" s="40" customFormat="1" ht="17.399999999999999" x14ac:dyDescent="0.3">
      <c r="A17" s="91" t="s">
        <v>77</v>
      </c>
      <c r="B17" s="33">
        <v>66.67</v>
      </c>
      <c r="C17" s="45">
        <f>0.05*B17</f>
        <v>3.3335000000000004</v>
      </c>
      <c r="D17" s="33">
        <v>50</v>
      </c>
      <c r="E17" s="46">
        <f>0.05*D17</f>
        <v>2.5</v>
      </c>
      <c r="F17" s="31">
        <v>50</v>
      </c>
      <c r="G17" s="34"/>
      <c r="H17" s="34"/>
      <c r="I17" s="31">
        <v>0</v>
      </c>
      <c r="J17" s="34"/>
      <c r="K17" s="34"/>
      <c r="L17" s="34"/>
      <c r="M17" s="34"/>
      <c r="N17" s="46">
        <f>I17+F17</f>
        <v>50</v>
      </c>
      <c r="O17" s="48">
        <f>N17*0.05</f>
        <v>2.5</v>
      </c>
      <c r="P17" s="60">
        <v>25</v>
      </c>
      <c r="Q17" s="53">
        <f>IF(P17&lt;15,0,IF(P17&lt;=30,3,5))</f>
        <v>3</v>
      </c>
      <c r="R17" s="54">
        <f>C17+E17+O17+Q17</f>
        <v>11.333500000000001</v>
      </c>
    </row>
    <row r="18" spans="1:18" s="27" customFormat="1" ht="17.399999999999999" x14ac:dyDescent="0.3">
      <c r="A18" s="92" t="s">
        <v>77</v>
      </c>
      <c r="B18" s="33">
        <v>100</v>
      </c>
      <c r="C18" s="45">
        <f t="shared" ref="C18" si="12">0.05*B18</f>
        <v>5</v>
      </c>
      <c r="D18" s="33">
        <v>0</v>
      </c>
      <c r="E18" s="46">
        <f t="shared" ref="E18" si="13">0.05*D18</f>
        <v>0</v>
      </c>
      <c r="F18" s="31"/>
      <c r="G18" s="32"/>
      <c r="H18" s="29"/>
      <c r="I18" s="31"/>
      <c r="J18" s="30">
        <v>9</v>
      </c>
      <c r="K18" s="29">
        <v>5</v>
      </c>
      <c r="L18" s="30"/>
      <c r="M18" s="29">
        <v>0</v>
      </c>
      <c r="N18" s="46"/>
      <c r="O18" s="48"/>
      <c r="P18" s="9"/>
      <c r="Q18" s="53"/>
      <c r="R18" s="54">
        <f t="shared" ref="R18" si="14">C18+E18+O18+Q18</f>
        <v>5</v>
      </c>
    </row>
    <row r="19" spans="1:18" s="27" customFormat="1" x14ac:dyDescent="0.25"/>
    <row r="21" spans="1:18" ht="14.4" x14ac:dyDescent="0.3">
      <c r="A21" s="88" t="s">
        <v>73</v>
      </c>
      <c r="B21" s="89"/>
    </row>
    <row r="22" spans="1:18" ht="28.8" x14ac:dyDescent="0.25">
      <c r="A22" s="94" t="s">
        <v>74</v>
      </c>
    </row>
    <row r="23" spans="1:18" ht="24" customHeight="1" x14ac:dyDescent="0.25">
      <c r="A23" s="95" t="s">
        <v>75</v>
      </c>
    </row>
  </sheetData>
  <mergeCells count="12">
    <mergeCell ref="R1:R4"/>
    <mergeCell ref="B2:C3"/>
    <mergeCell ref="D2:E3"/>
    <mergeCell ref="F2:O2"/>
    <mergeCell ref="P2:Q3"/>
    <mergeCell ref="N3:N4"/>
    <mergeCell ref="O3:O4"/>
    <mergeCell ref="A1:A3"/>
    <mergeCell ref="B1:C1"/>
    <mergeCell ref="D1:E1"/>
    <mergeCell ref="N1:O1"/>
    <mergeCell ref="P1:Q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E96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7" sqref="J7"/>
    </sheetView>
  </sheetViews>
  <sheetFormatPr defaultRowHeight="14.4" x14ac:dyDescent="0.3"/>
  <cols>
    <col min="1" max="1" width="3" bestFit="1" customWidth="1"/>
    <col min="2" max="2" width="31.109375" bestFit="1" customWidth="1"/>
    <col min="3" max="10" width="7.6640625" style="20" customWidth="1"/>
    <col min="11" max="21" width="7.6640625" style="20" hidden="1" customWidth="1"/>
    <col min="22" max="26" width="8" style="22" hidden="1" customWidth="1"/>
    <col min="27" max="33" width="7" style="22" hidden="1" customWidth="1"/>
    <col min="34" max="35" width="8" style="22" hidden="1" customWidth="1"/>
    <col min="36" max="37" width="7" style="22" hidden="1" customWidth="1"/>
  </cols>
  <sheetData>
    <row r="1" spans="1:57" s="1" customFormat="1" ht="13.2" customHeight="1" x14ac:dyDescent="0.3">
      <c r="A1" s="83"/>
      <c r="B1" s="83"/>
      <c r="C1" s="83" t="s">
        <v>3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 t="s">
        <v>5</v>
      </c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 t="s">
        <v>6</v>
      </c>
      <c r="BB1" s="83"/>
      <c r="BC1" s="83"/>
      <c r="BD1" s="83"/>
      <c r="BE1" s="83"/>
    </row>
    <row r="2" spans="1:57" s="2" customFormat="1" ht="48" customHeight="1" x14ac:dyDescent="0.25">
      <c r="A2" s="83"/>
      <c r="B2" s="83"/>
      <c r="C2" s="86" t="s">
        <v>7</v>
      </c>
      <c r="D2" s="86"/>
      <c r="E2" s="86"/>
      <c r="F2" s="86"/>
      <c r="G2" s="86" t="s">
        <v>8</v>
      </c>
      <c r="H2" s="86"/>
      <c r="I2" s="86"/>
      <c r="J2" s="86"/>
      <c r="K2" s="86" t="s">
        <v>9</v>
      </c>
      <c r="L2" s="86"/>
      <c r="M2" s="86"/>
      <c r="N2" s="86" t="s">
        <v>10</v>
      </c>
      <c r="O2" s="86"/>
      <c r="P2" s="86"/>
      <c r="Q2" s="86" t="s">
        <v>11</v>
      </c>
      <c r="R2" s="86"/>
      <c r="S2" s="86"/>
      <c r="T2" s="86" t="s">
        <v>12</v>
      </c>
      <c r="U2" s="86"/>
      <c r="V2" s="86"/>
      <c r="W2" s="86" t="s">
        <v>13</v>
      </c>
      <c r="X2" s="86"/>
      <c r="Y2" s="86"/>
      <c r="Z2" s="86" t="s">
        <v>14</v>
      </c>
      <c r="AA2" s="86"/>
      <c r="AB2" s="86"/>
      <c r="AC2" s="86" t="s">
        <v>15</v>
      </c>
      <c r="AD2" s="86"/>
      <c r="AE2" s="86"/>
      <c r="AF2" s="86" t="s">
        <v>16</v>
      </c>
      <c r="AG2" s="86"/>
      <c r="AH2" s="86"/>
      <c r="AI2" s="86" t="s">
        <v>17</v>
      </c>
      <c r="AJ2" s="86"/>
      <c r="AK2" s="86"/>
      <c r="AL2" s="86" t="s">
        <v>7</v>
      </c>
      <c r="AM2" s="86"/>
      <c r="AN2" s="86"/>
      <c r="AO2" s="86"/>
      <c r="AP2" s="86"/>
      <c r="AQ2" s="86" t="s">
        <v>8</v>
      </c>
      <c r="AR2" s="86"/>
      <c r="AS2" s="86"/>
      <c r="AT2" s="86"/>
      <c r="AU2" s="86"/>
      <c r="AV2" s="84" t="s">
        <v>20</v>
      </c>
      <c r="AW2" s="85"/>
      <c r="AX2" s="85"/>
      <c r="AY2" s="85"/>
      <c r="AZ2" s="87"/>
      <c r="BA2" s="83"/>
      <c r="BB2" s="83"/>
      <c r="BC2" s="83"/>
      <c r="BD2" s="83"/>
      <c r="BE2" s="83"/>
    </row>
    <row r="3" spans="1:57" s="2" customFormat="1" ht="53.4" x14ac:dyDescent="0.25">
      <c r="A3" s="59" t="s">
        <v>21</v>
      </c>
      <c r="B3" s="59" t="s">
        <v>22</v>
      </c>
      <c r="C3" s="3" t="s">
        <v>23</v>
      </c>
      <c r="D3" s="3" t="s">
        <v>24</v>
      </c>
      <c r="E3" s="3" t="s">
        <v>28</v>
      </c>
      <c r="F3" s="4" t="s">
        <v>25</v>
      </c>
      <c r="G3" s="3" t="s">
        <v>23</v>
      </c>
      <c r="H3" s="3" t="s">
        <v>24</v>
      </c>
      <c r="I3" s="3" t="s">
        <v>28</v>
      </c>
      <c r="J3" s="4" t="s">
        <v>25</v>
      </c>
      <c r="K3" s="3" t="s">
        <v>23</v>
      </c>
      <c r="L3" s="3" t="s">
        <v>24</v>
      </c>
      <c r="M3" s="4" t="s">
        <v>25</v>
      </c>
      <c r="N3" s="3" t="s">
        <v>23</v>
      </c>
      <c r="O3" s="3" t="s">
        <v>24</v>
      </c>
      <c r="P3" s="4" t="s">
        <v>25</v>
      </c>
      <c r="Q3" s="3" t="s">
        <v>23</v>
      </c>
      <c r="R3" s="3" t="s">
        <v>24</v>
      </c>
      <c r="S3" s="4" t="s">
        <v>25</v>
      </c>
      <c r="T3" s="3" t="s">
        <v>23</v>
      </c>
      <c r="U3" s="3" t="s">
        <v>24</v>
      </c>
      <c r="V3" s="4" t="s">
        <v>25</v>
      </c>
      <c r="W3" s="3" t="s">
        <v>23</v>
      </c>
      <c r="X3" s="3" t="s">
        <v>24</v>
      </c>
      <c r="Y3" s="4" t="s">
        <v>25</v>
      </c>
      <c r="Z3" s="3" t="s">
        <v>23</v>
      </c>
      <c r="AA3" s="3" t="s">
        <v>24</v>
      </c>
      <c r="AB3" s="4" t="s">
        <v>25</v>
      </c>
      <c r="AC3" s="3" t="s">
        <v>23</v>
      </c>
      <c r="AD3" s="3" t="s">
        <v>24</v>
      </c>
      <c r="AE3" s="4" t="s">
        <v>25</v>
      </c>
      <c r="AF3" s="3" t="s">
        <v>23</v>
      </c>
      <c r="AG3" s="3" t="s">
        <v>24</v>
      </c>
      <c r="AH3" s="4" t="s">
        <v>25</v>
      </c>
      <c r="AI3" s="3" t="s">
        <v>23</v>
      </c>
      <c r="AJ3" s="3" t="s">
        <v>24</v>
      </c>
      <c r="AK3" s="4" t="s">
        <v>25</v>
      </c>
      <c r="AL3" s="3" t="s">
        <v>23</v>
      </c>
      <c r="AM3" s="3" t="s">
        <v>24</v>
      </c>
      <c r="AN3" s="3" t="s">
        <v>26</v>
      </c>
      <c r="AO3" s="3" t="s">
        <v>28</v>
      </c>
      <c r="AP3" s="4" t="s">
        <v>25</v>
      </c>
      <c r="AQ3" s="3" t="s">
        <v>23</v>
      </c>
      <c r="AR3" s="3" t="s">
        <v>24</v>
      </c>
      <c r="AS3" s="3" t="s">
        <v>26</v>
      </c>
      <c r="AT3" s="3" t="s">
        <v>28</v>
      </c>
      <c r="AU3" s="4" t="s">
        <v>25</v>
      </c>
      <c r="AV3" s="3" t="s">
        <v>23</v>
      </c>
      <c r="AW3" s="3" t="s">
        <v>24</v>
      </c>
      <c r="AX3" s="3" t="s">
        <v>26</v>
      </c>
      <c r="AY3" s="3" t="s">
        <v>28</v>
      </c>
      <c r="AZ3" s="4" t="s">
        <v>25</v>
      </c>
      <c r="BA3" s="3" t="s">
        <v>23</v>
      </c>
      <c r="BB3" s="3" t="s">
        <v>24</v>
      </c>
      <c r="BC3" s="3" t="s">
        <v>26</v>
      </c>
      <c r="BD3" s="3" t="s">
        <v>28</v>
      </c>
      <c r="BE3" s="4" t="s">
        <v>25</v>
      </c>
    </row>
    <row r="4" spans="1:57" ht="18" customHeight="1" x14ac:dyDescent="0.3">
      <c r="A4" s="5">
        <v>18</v>
      </c>
      <c r="B4" s="91" t="s">
        <v>76</v>
      </c>
      <c r="C4" s="10">
        <v>3.57</v>
      </c>
      <c r="D4" s="10">
        <v>3</v>
      </c>
      <c r="E4" s="10">
        <v>2.8888888888888888</v>
      </c>
      <c r="F4" s="7"/>
      <c r="G4" s="10">
        <v>3</v>
      </c>
      <c r="H4" s="10">
        <v>2.38</v>
      </c>
      <c r="I4" s="10">
        <v>2.5555555555555554</v>
      </c>
      <c r="J4" s="7"/>
      <c r="K4" s="14"/>
      <c r="L4" s="14"/>
      <c r="M4" s="7"/>
      <c r="N4" s="14"/>
      <c r="O4" s="14"/>
      <c r="P4" s="7"/>
      <c r="Q4" s="14"/>
      <c r="R4" s="14"/>
      <c r="S4" s="7"/>
      <c r="T4" s="10">
        <v>3.29</v>
      </c>
      <c r="U4" s="10">
        <v>3.25</v>
      </c>
      <c r="V4" s="7"/>
      <c r="W4" s="14"/>
      <c r="X4" s="14"/>
      <c r="Y4" s="7"/>
      <c r="Z4" s="10">
        <v>4</v>
      </c>
      <c r="AA4" s="10"/>
      <c r="AB4" s="7"/>
      <c r="AC4" s="10">
        <v>4.17</v>
      </c>
      <c r="AD4" s="10">
        <v>3.75</v>
      </c>
      <c r="AE4" s="7"/>
      <c r="AF4" s="14"/>
      <c r="AG4" s="14"/>
      <c r="AH4" s="7"/>
      <c r="AI4" s="14"/>
      <c r="AJ4" s="14"/>
      <c r="AK4" s="7"/>
      <c r="AL4" s="11"/>
      <c r="AM4" s="11">
        <v>3.1</v>
      </c>
      <c r="AN4" s="8">
        <v>3.33</v>
      </c>
      <c r="AO4" s="8">
        <v>3.875</v>
      </c>
      <c r="AP4" s="7"/>
      <c r="AQ4" s="11">
        <v>3.33</v>
      </c>
      <c r="AR4" s="11">
        <v>3.7</v>
      </c>
      <c r="AS4" s="8">
        <v>4</v>
      </c>
      <c r="AT4" s="8">
        <v>4</v>
      </c>
      <c r="AU4" s="7"/>
      <c r="AV4" s="11">
        <v>2.778</v>
      </c>
      <c r="AW4" s="11">
        <v>3.8</v>
      </c>
      <c r="AX4" s="8">
        <v>4.33</v>
      </c>
      <c r="AY4" s="8">
        <v>3.8000000000000003</v>
      </c>
      <c r="AZ4" s="7"/>
      <c r="BA4" s="12">
        <v>8.3333333333333321</v>
      </c>
      <c r="BB4" s="12">
        <v>7.6923076923076925</v>
      </c>
      <c r="BC4" s="9">
        <v>23.53</v>
      </c>
      <c r="BD4" s="9">
        <v>23.52941176470588</v>
      </c>
      <c r="BE4" s="7"/>
    </row>
    <row r="5" spans="1:57" ht="18" customHeight="1" x14ac:dyDescent="0.3">
      <c r="A5" s="5">
        <v>24</v>
      </c>
      <c r="B5" s="91" t="s">
        <v>76</v>
      </c>
      <c r="C5" s="6">
        <v>3.88</v>
      </c>
      <c r="D5" s="6">
        <v>4.3</v>
      </c>
      <c r="E5" s="6">
        <v>3.6</v>
      </c>
      <c r="F5" s="7"/>
      <c r="G5" s="6">
        <v>3.63</v>
      </c>
      <c r="H5" s="6">
        <v>3.8</v>
      </c>
      <c r="I5" s="6">
        <v>3.3</v>
      </c>
      <c r="J5" s="7"/>
      <c r="K5" s="14"/>
      <c r="L5" s="14"/>
      <c r="M5" s="7"/>
      <c r="N5" s="14"/>
      <c r="O5" s="14"/>
      <c r="P5" s="7"/>
      <c r="Q5" s="6"/>
      <c r="R5" s="6">
        <v>4</v>
      </c>
      <c r="S5" s="7"/>
      <c r="T5" s="6">
        <v>3.38</v>
      </c>
      <c r="U5" s="6">
        <v>3.78</v>
      </c>
      <c r="V5" s="7"/>
      <c r="W5" s="13"/>
      <c r="X5" s="13"/>
      <c r="Y5" s="7"/>
      <c r="Z5" s="6">
        <v>3.5</v>
      </c>
      <c r="AA5" s="6">
        <v>3.8</v>
      </c>
      <c r="AB5" s="7"/>
      <c r="AC5" s="13"/>
      <c r="AD5" s="13"/>
      <c r="AE5" s="7"/>
      <c r="AF5" s="13"/>
      <c r="AG5" s="13"/>
      <c r="AH5" s="7"/>
      <c r="AI5" s="13"/>
      <c r="AJ5" s="13"/>
      <c r="AK5" s="7"/>
      <c r="AL5" s="8"/>
      <c r="AM5" s="8">
        <v>3.3</v>
      </c>
      <c r="AN5" s="8">
        <v>3.6</v>
      </c>
      <c r="AO5" s="8">
        <v>3.6667000000000001</v>
      </c>
      <c r="AP5" s="7"/>
      <c r="AQ5" s="8">
        <v>4</v>
      </c>
      <c r="AR5" s="8">
        <v>3.5</v>
      </c>
      <c r="AS5" s="8">
        <v>3.8</v>
      </c>
      <c r="AT5" s="8">
        <v>4.3334000000000001</v>
      </c>
      <c r="AU5" s="7"/>
      <c r="AV5" s="8">
        <v>3.0000000000000004</v>
      </c>
      <c r="AW5" s="8">
        <v>3.7</v>
      </c>
      <c r="AX5" s="8">
        <v>4.2</v>
      </c>
      <c r="AY5" s="8">
        <v>3.6667000000000001</v>
      </c>
      <c r="AZ5" s="7"/>
      <c r="BA5" s="9">
        <v>20</v>
      </c>
      <c r="BB5" s="9">
        <v>11.111111111111111</v>
      </c>
      <c r="BC5" s="9">
        <v>7.69</v>
      </c>
      <c r="BD5" s="9">
        <v>7.69</v>
      </c>
      <c r="BE5" s="7"/>
    </row>
    <row r="6" spans="1:57" ht="18" customHeight="1" x14ac:dyDescent="0.3">
      <c r="A6" s="5">
        <v>27</v>
      </c>
      <c r="B6" s="91" t="s">
        <v>76</v>
      </c>
      <c r="C6" s="6">
        <v>3.4</v>
      </c>
      <c r="D6" s="6">
        <v>3.5</v>
      </c>
      <c r="E6" s="6">
        <v>3.5</v>
      </c>
      <c r="F6" s="7"/>
      <c r="G6" s="6">
        <v>3.2</v>
      </c>
      <c r="H6" s="6">
        <v>3.5</v>
      </c>
      <c r="I6" s="6">
        <v>2.5</v>
      </c>
      <c r="J6" s="7"/>
      <c r="K6" s="14"/>
      <c r="L6" s="14"/>
      <c r="M6" s="7"/>
      <c r="N6" s="14"/>
      <c r="O6" s="6">
        <v>4</v>
      </c>
      <c r="P6" s="7"/>
      <c r="Q6" s="6"/>
      <c r="R6" s="6">
        <v>4</v>
      </c>
      <c r="S6" s="7"/>
      <c r="T6" s="6">
        <v>3.25</v>
      </c>
      <c r="U6" s="6">
        <v>3.33</v>
      </c>
      <c r="V6" s="7"/>
      <c r="W6" s="13"/>
      <c r="X6" s="13"/>
      <c r="Y6" s="7"/>
      <c r="Z6" s="6">
        <v>3.25</v>
      </c>
      <c r="AA6" s="6">
        <v>3</v>
      </c>
      <c r="AB6" s="7"/>
      <c r="AC6" s="6"/>
      <c r="AD6" s="6">
        <v>3</v>
      </c>
      <c r="AE6" s="7"/>
      <c r="AF6" s="13"/>
      <c r="AG6" s="13"/>
      <c r="AH6" s="7"/>
      <c r="AI6" s="13"/>
      <c r="AJ6" s="13"/>
      <c r="AK6" s="7"/>
      <c r="AL6" s="8"/>
      <c r="AM6" s="8">
        <v>3</v>
      </c>
      <c r="AN6" s="8">
        <v>3.33</v>
      </c>
      <c r="AO6" s="8">
        <v>3.3334000000000006</v>
      </c>
      <c r="AP6" s="7"/>
      <c r="AQ6" s="8">
        <v>3.718</v>
      </c>
      <c r="AR6" s="8">
        <v>4.25</v>
      </c>
      <c r="AS6" s="8">
        <v>4.33</v>
      </c>
      <c r="AT6" s="8">
        <v>3.3334000000000006</v>
      </c>
      <c r="AU6" s="7"/>
      <c r="AV6" s="8">
        <v>3</v>
      </c>
      <c r="AW6" s="8">
        <v>3.3330000000000002</v>
      </c>
      <c r="AX6" s="8">
        <v>3.33</v>
      </c>
      <c r="AY6" s="8">
        <v>4</v>
      </c>
      <c r="AZ6" s="7"/>
      <c r="BA6" s="9">
        <v>0</v>
      </c>
      <c r="BB6" s="9">
        <v>12.5</v>
      </c>
      <c r="BC6" s="9">
        <v>6.67</v>
      </c>
      <c r="BD6" s="9">
        <v>6.666666666666667</v>
      </c>
      <c r="BE6" s="7"/>
    </row>
    <row r="7" spans="1:57" ht="18" customHeight="1" x14ac:dyDescent="0.3">
      <c r="B7" s="19" t="s">
        <v>27</v>
      </c>
      <c r="C7" s="58">
        <v>3.73</v>
      </c>
      <c r="D7" s="58">
        <v>3.74</v>
      </c>
      <c r="E7" s="58">
        <v>3.72</v>
      </c>
      <c r="F7" s="93"/>
      <c r="G7" s="58">
        <v>3.63</v>
      </c>
      <c r="H7" s="58">
        <v>3.4764540337711067</v>
      </c>
      <c r="I7" s="58">
        <v>3.18</v>
      </c>
      <c r="J7" s="93"/>
      <c r="K7" s="21">
        <v>3.68</v>
      </c>
      <c r="L7" s="21">
        <v>3.6</v>
      </c>
      <c r="N7" s="58">
        <v>3.75</v>
      </c>
      <c r="O7" s="58">
        <v>3.8</v>
      </c>
      <c r="Q7" s="58">
        <v>4.3099999999999996</v>
      </c>
      <c r="R7" s="58">
        <v>3.99</v>
      </c>
      <c r="T7" s="58">
        <v>3.52</v>
      </c>
      <c r="U7" s="58">
        <v>3.58</v>
      </c>
      <c r="W7" s="58">
        <v>3.43</v>
      </c>
      <c r="X7" s="58">
        <v>2.91</v>
      </c>
      <c r="Z7" s="58">
        <v>3.39</v>
      </c>
      <c r="AA7" s="58">
        <v>3.3</v>
      </c>
      <c r="AC7" s="58">
        <v>3.82</v>
      </c>
      <c r="AD7" s="58">
        <v>3.82</v>
      </c>
      <c r="AF7" s="58">
        <v>3.47</v>
      </c>
      <c r="AG7" s="58">
        <v>4.3099999999999996</v>
      </c>
      <c r="AL7" s="23">
        <v>4.33</v>
      </c>
      <c r="AM7" s="23">
        <v>3.8220000000000001</v>
      </c>
      <c r="AN7" s="23">
        <v>3.2</v>
      </c>
      <c r="AO7" s="23">
        <v>3.6190000000000002</v>
      </c>
      <c r="AQ7" s="23">
        <v>3.97</v>
      </c>
      <c r="AR7" s="23">
        <v>3.9739999999999998</v>
      </c>
      <c r="AS7" s="23">
        <v>3.62</v>
      </c>
      <c r="AT7" s="23">
        <v>3.9318</v>
      </c>
      <c r="AV7" s="23">
        <v>3.97</v>
      </c>
      <c r="AW7" s="23">
        <v>4</v>
      </c>
      <c r="AX7" s="23">
        <v>3.58</v>
      </c>
      <c r="AY7" s="23">
        <v>3.9493000000000009</v>
      </c>
      <c r="BA7" s="23">
        <v>54.054054054054056</v>
      </c>
      <c r="BB7" s="23">
        <v>53.586497890295362</v>
      </c>
      <c r="BC7" s="23">
        <v>46.13</v>
      </c>
      <c r="BD7" s="23">
        <v>47.575757575757578</v>
      </c>
    </row>
    <row r="8" spans="1:57" x14ac:dyDescent="0.3">
      <c r="C8" s="93"/>
      <c r="D8" s="93"/>
      <c r="E8" s="93"/>
      <c r="F8" s="93"/>
      <c r="G8" s="93"/>
      <c r="H8" s="93"/>
      <c r="I8" s="93"/>
      <c r="J8" s="93"/>
    </row>
    <row r="9" spans="1:57" x14ac:dyDescent="0.3">
      <c r="C9" s="93"/>
      <c r="D9" s="93"/>
      <c r="E9" s="93"/>
      <c r="F9" s="93"/>
      <c r="G9" s="93"/>
      <c r="H9" s="93"/>
      <c r="I9" s="93"/>
      <c r="J9" s="93"/>
    </row>
    <row r="10" spans="1:57" x14ac:dyDescent="0.3">
      <c r="C10" s="93"/>
      <c r="D10" s="93"/>
      <c r="E10" s="93"/>
      <c r="F10" s="93"/>
      <c r="G10" s="93"/>
      <c r="H10" s="93"/>
      <c r="I10" s="93"/>
      <c r="J10" s="93"/>
    </row>
    <row r="11" spans="1:57" x14ac:dyDescent="0.3">
      <c r="C11" s="93"/>
      <c r="D11" s="93"/>
      <c r="E11" s="93"/>
      <c r="F11" s="93"/>
      <c r="G11" s="93"/>
      <c r="H11" s="93"/>
      <c r="I11" s="93"/>
      <c r="J11" s="93"/>
    </row>
    <row r="12" spans="1:57" x14ac:dyDescent="0.3">
      <c r="C12" s="93"/>
      <c r="D12" s="93"/>
      <c r="E12" s="93"/>
      <c r="F12" s="93"/>
      <c r="G12" s="93"/>
      <c r="H12" s="93"/>
      <c r="I12" s="93"/>
      <c r="J12" s="93"/>
    </row>
    <row r="13" spans="1:57" x14ac:dyDescent="0.3">
      <c r="C13" s="93"/>
      <c r="D13" s="93"/>
      <c r="E13" s="93"/>
      <c r="F13" s="93"/>
      <c r="G13" s="93"/>
      <c r="H13" s="93"/>
      <c r="I13" s="93"/>
      <c r="J13" s="93"/>
    </row>
    <row r="14" spans="1:57" x14ac:dyDescent="0.3">
      <c r="C14" s="93"/>
      <c r="D14" s="93"/>
      <c r="E14" s="93"/>
      <c r="F14" s="93"/>
      <c r="G14" s="93"/>
      <c r="H14" s="93"/>
      <c r="I14" s="93"/>
      <c r="J14" s="93"/>
    </row>
    <row r="15" spans="1:57" x14ac:dyDescent="0.3">
      <c r="C15" s="93"/>
      <c r="D15" s="93"/>
      <c r="E15" s="93"/>
      <c r="F15" s="93"/>
      <c r="G15" s="93"/>
      <c r="H15" s="93"/>
      <c r="I15" s="93"/>
      <c r="J15" s="93"/>
    </row>
    <row r="16" spans="1:57" x14ac:dyDescent="0.3">
      <c r="C16" s="93"/>
      <c r="D16" s="93"/>
      <c r="E16" s="93"/>
      <c r="F16" s="93"/>
      <c r="G16" s="93"/>
      <c r="H16" s="93"/>
      <c r="I16" s="93"/>
      <c r="J16" s="93"/>
    </row>
    <row r="17" spans="3:10" x14ac:dyDescent="0.3">
      <c r="C17" s="93"/>
      <c r="D17" s="93"/>
      <c r="E17" s="93"/>
      <c r="F17" s="93"/>
      <c r="G17" s="93"/>
      <c r="H17" s="93"/>
      <c r="I17" s="93"/>
      <c r="J17" s="93"/>
    </row>
    <row r="18" spans="3:10" x14ac:dyDescent="0.3">
      <c r="C18" s="93"/>
      <c r="D18" s="93"/>
      <c r="E18" s="93"/>
      <c r="F18" s="93"/>
      <c r="G18" s="93"/>
      <c r="H18" s="93"/>
      <c r="I18" s="93"/>
      <c r="J18" s="93"/>
    </row>
    <row r="19" spans="3:10" x14ac:dyDescent="0.3">
      <c r="C19" s="93"/>
      <c r="D19" s="93"/>
      <c r="E19" s="93"/>
      <c r="F19" s="93"/>
      <c r="G19" s="93"/>
      <c r="H19" s="93"/>
      <c r="I19" s="93"/>
      <c r="J19" s="93"/>
    </row>
    <row r="20" spans="3:10" x14ac:dyDescent="0.3">
      <c r="C20" s="93"/>
      <c r="D20" s="93"/>
      <c r="E20" s="93"/>
      <c r="F20" s="93"/>
      <c r="G20" s="93"/>
      <c r="H20" s="93"/>
      <c r="I20" s="93"/>
      <c r="J20" s="93"/>
    </row>
    <row r="21" spans="3:10" x14ac:dyDescent="0.3">
      <c r="C21" s="93"/>
      <c r="D21" s="93"/>
      <c r="E21" s="93"/>
      <c r="F21" s="93"/>
      <c r="G21" s="93"/>
      <c r="H21" s="93"/>
      <c r="I21" s="93"/>
      <c r="J21" s="93"/>
    </row>
    <row r="22" spans="3:10" x14ac:dyDescent="0.3">
      <c r="C22" s="93"/>
      <c r="D22" s="93"/>
      <c r="E22" s="93"/>
      <c r="F22" s="93"/>
      <c r="G22" s="93"/>
      <c r="H22" s="93"/>
      <c r="I22" s="93"/>
      <c r="J22" s="93"/>
    </row>
    <row r="23" spans="3:10" x14ac:dyDescent="0.3">
      <c r="C23" s="93"/>
      <c r="D23" s="93"/>
      <c r="E23" s="93"/>
      <c r="F23" s="93"/>
      <c r="G23" s="93"/>
      <c r="H23" s="93"/>
      <c r="I23" s="93"/>
      <c r="J23" s="93"/>
    </row>
    <row r="24" spans="3:10" x14ac:dyDescent="0.3">
      <c r="C24" s="93"/>
      <c r="D24" s="93"/>
      <c r="E24" s="93"/>
      <c r="F24" s="93"/>
      <c r="G24" s="93"/>
      <c r="H24" s="93"/>
      <c r="I24" s="93"/>
      <c r="J24" s="93"/>
    </row>
    <row r="25" spans="3:10" x14ac:dyDescent="0.3">
      <c r="C25" s="93"/>
      <c r="D25" s="93"/>
      <c r="E25" s="93"/>
      <c r="F25" s="93"/>
      <c r="G25" s="93"/>
      <c r="H25" s="93"/>
      <c r="I25" s="93"/>
      <c r="J25" s="93"/>
    </row>
    <row r="26" spans="3:10" x14ac:dyDescent="0.3">
      <c r="C26" s="93"/>
      <c r="D26" s="93"/>
      <c r="E26" s="93"/>
      <c r="F26" s="93"/>
      <c r="G26" s="93"/>
      <c r="H26" s="93"/>
      <c r="I26" s="93"/>
      <c r="J26" s="93"/>
    </row>
    <row r="27" spans="3:10" x14ac:dyDescent="0.3">
      <c r="C27" s="93"/>
      <c r="D27" s="93"/>
      <c r="E27" s="93"/>
      <c r="F27" s="93"/>
      <c r="G27" s="93"/>
      <c r="H27" s="93"/>
      <c r="I27" s="93"/>
      <c r="J27" s="93"/>
    </row>
    <row r="28" spans="3:10" x14ac:dyDescent="0.3">
      <c r="C28" s="93"/>
      <c r="D28" s="93"/>
      <c r="E28" s="93"/>
      <c r="F28" s="93"/>
      <c r="G28" s="93"/>
      <c r="H28" s="93"/>
      <c r="I28" s="93"/>
      <c r="J28" s="93"/>
    </row>
    <row r="29" spans="3:10" x14ac:dyDescent="0.3">
      <c r="C29" s="93"/>
      <c r="D29" s="93"/>
      <c r="E29" s="93"/>
      <c r="F29" s="93"/>
      <c r="G29" s="93"/>
      <c r="H29" s="93"/>
      <c r="I29" s="93"/>
      <c r="J29" s="93"/>
    </row>
    <row r="30" spans="3:10" x14ac:dyDescent="0.3">
      <c r="C30" s="93"/>
      <c r="D30" s="93"/>
      <c r="E30" s="93"/>
      <c r="F30" s="93"/>
      <c r="G30" s="93"/>
      <c r="H30" s="93"/>
      <c r="I30" s="93"/>
      <c r="J30" s="93"/>
    </row>
    <row r="31" spans="3:10" x14ac:dyDescent="0.3">
      <c r="C31" s="93"/>
      <c r="D31" s="93"/>
      <c r="E31" s="93"/>
      <c r="F31" s="93"/>
      <c r="G31" s="93"/>
      <c r="H31" s="93"/>
      <c r="I31" s="93"/>
      <c r="J31" s="93"/>
    </row>
    <row r="32" spans="3:10" x14ac:dyDescent="0.3">
      <c r="C32" s="93"/>
      <c r="D32" s="93"/>
      <c r="E32" s="93"/>
      <c r="F32" s="93"/>
      <c r="G32" s="93"/>
      <c r="H32" s="93"/>
      <c r="I32" s="93"/>
      <c r="J32" s="93"/>
    </row>
    <row r="33" spans="3:10" x14ac:dyDescent="0.3">
      <c r="C33" s="93"/>
      <c r="D33" s="93"/>
      <c r="E33" s="93"/>
      <c r="F33" s="93"/>
      <c r="G33" s="93"/>
      <c r="H33" s="93"/>
      <c r="I33" s="93"/>
      <c r="J33" s="93"/>
    </row>
    <row r="34" spans="3:10" x14ac:dyDescent="0.3">
      <c r="C34" s="93"/>
      <c r="D34" s="93"/>
      <c r="E34" s="93"/>
      <c r="F34" s="93"/>
      <c r="G34" s="93"/>
      <c r="H34" s="93"/>
      <c r="I34" s="93"/>
      <c r="J34" s="93"/>
    </row>
    <row r="35" spans="3:10" x14ac:dyDescent="0.3">
      <c r="C35" s="93"/>
      <c r="D35" s="93"/>
      <c r="E35" s="93"/>
      <c r="F35" s="93"/>
      <c r="G35" s="93"/>
      <c r="H35" s="93"/>
      <c r="I35" s="93"/>
      <c r="J35" s="93"/>
    </row>
    <row r="36" spans="3:10" x14ac:dyDescent="0.3">
      <c r="C36" s="93"/>
      <c r="D36" s="93"/>
      <c r="E36" s="93"/>
      <c r="F36" s="93"/>
      <c r="G36" s="93"/>
      <c r="H36" s="93"/>
      <c r="I36" s="93"/>
      <c r="J36" s="93"/>
    </row>
    <row r="37" spans="3:10" x14ac:dyDescent="0.3">
      <c r="C37" s="93"/>
      <c r="D37" s="93"/>
      <c r="E37" s="93"/>
      <c r="F37" s="93"/>
      <c r="G37" s="93"/>
      <c r="H37" s="93"/>
      <c r="I37" s="93"/>
      <c r="J37" s="93"/>
    </row>
    <row r="38" spans="3:10" x14ac:dyDescent="0.3">
      <c r="C38" s="93"/>
      <c r="D38" s="93"/>
      <c r="E38" s="93"/>
      <c r="F38" s="93"/>
      <c r="G38" s="93"/>
      <c r="H38" s="93"/>
      <c r="I38" s="93"/>
      <c r="J38" s="93"/>
    </row>
    <row r="39" spans="3:10" x14ac:dyDescent="0.3">
      <c r="C39" s="93"/>
      <c r="D39" s="93"/>
      <c r="E39" s="93"/>
      <c r="F39" s="93"/>
      <c r="G39" s="93"/>
      <c r="H39" s="93"/>
      <c r="I39" s="93"/>
      <c r="J39" s="93"/>
    </row>
    <row r="40" spans="3:10" x14ac:dyDescent="0.3">
      <c r="C40" s="93"/>
      <c r="D40" s="93"/>
      <c r="E40" s="93"/>
      <c r="F40" s="93"/>
      <c r="G40" s="93"/>
      <c r="H40" s="93"/>
      <c r="I40" s="93"/>
      <c r="J40" s="93"/>
    </row>
    <row r="41" spans="3:10" x14ac:dyDescent="0.3">
      <c r="C41" s="93"/>
      <c r="D41" s="93"/>
      <c r="E41" s="93"/>
      <c r="F41" s="93"/>
      <c r="G41" s="93"/>
      <c r="H41" s="93"/>
      <c r="I41" s="93"/>
      <c r="J41" s="93"/>
    </row>
    <row r="42" spans="3:10" x14ac:dyDescent="0.3">
      <c r="C42" s="93"/>
      <c r="D42" s="93"/>
      <c r="E42" s="93"/>
      <c r="F42" s="93"/>
      <c r="G42" s="93"/>
      <c r="H42" s="93"/>
      <c r="I42" s="93"/>
      <c r="J42" s="93"/>
    </row>
    <row r="43" spans="3:10" x14ac:dyDescent="0.3">
      <c r="C43" s="93"/>
      <c r="D43" s="93"/>
      <c r="E43" s="93"/>
      <c r="F43" s="93"/>
      <c r="G43" s="93"/>
      <c r="H43" s="93"/>
      <c r="I43" s="93"/>
      <c r="J43" s="93"/>
    </row>
    <row r="44" spans="3:10" x14ac:dyDescent="0.3">
      <c r="C44" s="93"/>
      <c r="D44" s="93"/>
      <c r="E44" s="93"/>
      <c r="F44" s="93"/>
      <c r="G44" s="93"/>
      <c r="H44" s="93"/>
      <c r="I44" s="93"/>
      <c r="J44" s="93"/>
    </row>
    <row r="45" spans="3:10" x14ac:dyDescent="0.3">
      <c r="C45" s="93"/>
      <c r="D45" s="93"/>
      <c r="E45" s="93"/>
      <c r="F45" s="93"/>
      <c r="G45" s="93"/>
      <c r="H45" s="93"/>
      <c r="I45" s="93"/>
      <c r="J45" s="93"/>
    </row>
    <row r="46" spans="3:10" x14ac:dyDescent="0.3">
      <c r="C46" s="93"/>
      <c r="D46" s="93"/>
      <c r="E46" s="93"/>
      <c r="F46" s="93"/>
      <c r="G46" s="93"/>
      <c r="H46" s="93"/>
      <c r="I46" s="93"/>
      <c r="J46" s="93"/>
    </row>
    <row r="47" spans="3:10" x14ac:dyDescent="0.3">
      <c r="C47" s="93"/>
      <c r="D47" s="93"/>
      <c r="E47" s="93"/>
      <c r="F47" s="93"/>
      <c r="G47" s="93"/>
      <c r="H47" s="93"/>
      <c r="I47" s="93"/>
      <c r="J47" s="93"/>
    </row>
    <row r="48" spans="3:10" x14ac:dyDescent="0.3">
      <c r="C48" s="93"/>
      <c r="D48" s="93"/>
      <c r="E48" s="93"/>
      <c r="F48" s="93"/>
      <c r="G48" s="93"/>
      <c r="H48" s="93"/>
      <c r="I48" s="93"/>
      <c r="J48" s="93"/>
    </row>
    <row r="49" spans="3:10" x14ac:dyDescent="0.3">
      <c r="C49" s="93"/>
      <c r="D49" s="93"/>
      <c r="E49" s="93"/>
      <c r="F49" s="93"/>
      <c r="G49" s="93"/>
      <c r="H49" s="93"/>
      <c r="I49" s="93"/>
      <c r="J49" s="93"/>
    </row>
    <row r="50" spans="3:10" x14ac:dyDescent="0.3">
      <c r="C50" s="93"/>
      <c r="D50" s="93"/>
      <c r="E50" s="93"/>
      <c r="F50" s="93"/>
      <c r="G50" s="93"/>
      <c r="H50" s="93"/>
      <c r="I50" s="93"/>
      <c r="J50" s="93"/>
    </row>
    <row r="51" spans="3:10" x14ac:dyDescent="0.3">
      <c r="C51" s="93"/>
      <c r="D51" s="93"/>
      <c r="E51" s="93"/>
      <c r="F51" s="93"/>
      <c r="G51" s="93"/>
      <c r="H51" s="93"/>
      <c r="I51" s="93"/>
      <c r="J51" s="93"/>
    </row>
    <row r="52" spans="3:10" x14ac:dyDescent="0.3">
      <c r="C52" s="93"/>
      <c r="D52" s="93"/>
      <c r="E52" s="93"/>
      <c r="F52" s="93"/>
      <c r="G52" s="93"/>
      <c r="H52" s="93"/>
      <c r="I52" s="93"/>
      <c r="J52" s="93"/>
    </row>
    <row r="53" spans="3:10" x14ac:dyDescent="0.3">
      <c r="C53" s="93"/>
      <c r="D53" s="93"/>
      <c r="E53" s="93"/>
      <c r="F53" s="93"/>
      <c r="G53" s="93"/>
      <c r="H53" s="93"/>
      <c r="I53" s="93"/>
      <c r="J53" s="93"/>
    </row>
    <row r="54" spans="3:10" x14ac:dyDescent="0.3">
      <c r="C54" s="93"/>
      <c r="D54" s="93"/>
      <c r="E54" s="93"/>
      <c r="F54" s="93"/>
      <c r="G54" s="93"/>
      <c r="H54" s="93"/>
      <c r="I54" s="93"/>
      <c r="J54" s="93"/>
    </row>
    <row r="55" spans="3:10" x14ac:dyDescent="0.3">
      <c r="C55" s="93"/>
      <c r="D55" s="93"/>
      <c r="E55" s="93"/>
      <c r="F55" s="93"/>
      <c r="G55" s="93"/>
      <c r="H55" s="93"/>
      <c r="I55" s="93"/>
      <c r="J55" s="93"/>
    </row>
    <row r="56" spans="3:10" x14ac:dyDescent="0.3">
      <c r="C56" s="93"/>
      <c r="D56" s="93"/>
      <c r="E56" s="93"/>
      <c r="F56" s="93"/>
      <c r="G56" s="93"/>
      <c r="H56" s="93"/>
      <c r="I56" s="93"/>
      <c r="J56" s="93"/>
    </row>
    <row r="57" spans="3:10" x14ac:dyDescent="0.3">
      <c r="C57" s="93"/>
      <c r="D57" s="93"/>
      <c r="E57" s="93"/>
      <c r="F57" s="93"/>
      <c r="G57" s="93"/>
      <c r="H57" s="93"/>
      <c r="I57" s="93"/>
      <c r="J57" s="93"/>
    </row>
    <row r="58" spans="3:10" x14ac:dyDescent="0.3">
      <c r="C58" s="93"/>
      <c r="D58" s="93"/>
      <c r="E58" s="93"/>
      <c r="F58" s="93"/>
      <c r="G58" s="93"/>
      <c r="H58" s="93"/>
      <c r="I58" s="93"/>
      <c r="J58" s="93"/>
    </row>
    <row r="59" spans="3:10" x14ac:dyDescent="0.3">
      <c r="C59" s="93"/>
      <c r="D59" s="93"/>
      <c r="E59" s="93"/>
      <c r="F59" s="93"/>
      <c r="G59" s="93"/>
      <c r="H59" s="93"/>
      <c r="I59" s="93"/>
      <c r="J59" s="93"/>
    </row>
    <row r="60" spans="3:10" x14ac:dyDescent="0.3">
      <c r="C60" s="93"/>
      <c r="D60" s="93"/>
      <c r="E60" s="93"/>
      <c r="F60" s="93"/>
      <c r="G60" s="93"/>
      <c r="H60" s="93"/>
      <c r="I60" s="93"/>
      <c r="J60" s="93"/>
    </row>
    <row r="61" spans="3:10" x14ac:dyDescent="0.3">
      <c r="C61" s="93"/>
      <c r="D61" s="93"/>
      <c r="E61" s="93"/>
      <c r="F61" s="93"/>
      <c r="G61" s="93"/>
      <c r="H61" s="93"/>
      <c r="I61" s="93"/>
      <c r="J61" s="93"/>
    </row>
    <row r="62" spans="3:10" x14ac:dyDescent="0.3">
      <c r="C62" s="93"/>
      <c r="D62" s="93"/>
      <c r="E62" s="93"/>
      <c r="F62" s="93"/>
      <c r="G62" s="93"/>
      <c r="H62" s="93"/>
      <c r="I62" s="93"/>
      <c r="J62" s="93"/>
    </row>
    <row r="63" spans="3:10" x14ac:dyDescent="0.3">
      <c r="C63" s="93"/>
      <c r="D63" s="93"/>
      <c r="E63" s="93"/>
      <c r="F63" s="93"/>
      <c r="G63" s="93"/>
      <c r="H63" s="93"/>
      <c r="I63" s="93"/>
      <c r="J63" s="93"/>
    </row>
    <row r="64" spans="3:10" x14ac:dyDescent="0.3">
      <c r="C64" s="93"/>
      <c r="D64" s="93"/>
      <c r="E64" s="93"/>
      <c r="F64" s="93"/>
      <c r="G64" s="93"/>
      <c r="H64" s="93"/>
      <c r="I64" s="93"/>
      <c r="J64" s="93"/>
    </row>
    <row r="65" spans="3:10" x14ac:dyDescent="0.3">
      <c r="C65" s="93"/>
      <c r="D65" s="93"/>
      <c r="E65" s="93"/>
      <c r="F65" s="93"/>
      <c r="G65" s="93"/>
      <c r="H65" s="93"/>
      <c r="I65" s="93"/>
      <c r="J65" s="93"/>
    </row>
    <row r="66" spans="3:10" x14ac:dyDescent="0.3">
      <c r="C66" s="93"/>
      <c r="D66" s="93"/>
      <c r="E66" s="93"/>
      <c r="F66" s="93"/>
      <c r="G66" s="93"/>
      <c r="H66" s="93"/>
      <c r="I66" s="93"/>
      <c r="J66" s="93"/>
    </row>
    <row r="67" spans="3:10" x14ac:dyDescent="0.3">
      <c r="C67" s="93"/>
      <c r="D67" s="93"/>
      <c r="E67" s="93"/>
      <c r="F67" s="93"/>
      <c r="G67" s="93"/>
      <c r="H67" s="93"/>
      <c r="I67" s="93"/>
      <c r="J67" s="93"/>
    </row>
    <row r="68" spans="3:10" x14ac:dyDescent="0.3">
      <c r="C68" s="93"/>
      <c r="D68" s="93"/>
      <c r="E68" s="93"/>
      <c r="F68" s="93"/>
      <c r="G68" s="93"/>
      <c r="H68" s="93"/>
      <c r="I68" s="93"/>
      <c r="J68" s="93"/>
    </row>
    <row r="69" spans="3:10" x14ac:dyDescent="0.3">
      <c r="C69" s="93"/>
      <c r="D69" s="93"/>
      <c r="E69" s="93"/>
      <c r="F69" s="93"/>
      <c r="G69" s="93"/>
      <c r="H69" s="93"/>
      <c r="I69" s="93"/>
      <c r="J69" s="93"/>
    </row>
    <row r="70" spans="3:10" x14ac:dyDescent="0.3">
      <c r="C70" s="93"/>
      <c r="D70" s="93"/>
      <c r="E70" s="93"/>
      <c r="F70" s="93"/>
      <c r="G70" s="93"/>
      <c r="H70" s="93"/>
      <c r="I70" s="93"/>
      <c r="J70" s="93"/>
    </row>
    <row r="71" spans="3:10" x14ac:dyDescent="0.3">
      <c r="C71" s="93"/>
      <c r="D71" s="93"/>
      <c r="E71" s="93"/>
      <c r="F71" s="93"/>
      <c r="G71" s="93"/>
      <c r="H71" s="93"/>
      <c r="I71" s="93"/>
      <c r="J71" s="93"/>
    </row>
    <row r="72" spans="3:10" x14ac:dyDescent="0.3">
      <c r="C72" s="93"/>
      <c r="D72" s="93"/>
      <c r="E72" s="93"/>
      <c r="F72" s="93"/>
      <c r="G72" s="93"/>
      <c r="H72" s="93"/>
      <c r="I72" s="93"/>
      <c r="J72" s="93"/>
    </row>
    <row r="73" spans="3:10" x14ac:dyDescent="0.3">
      <c r="C73" s="93"/>
      <c r="D73" s="93"/>
      <c r="E73" s="93"/>
      <c r="F73" s="93"/>
      <c r="G73" s="93"/>
      <c r="H73" s="93"/>
      <c r="I73" s="93"/>
      <c r="J73" s="93"/>
    </row>
    <row r="74" spans="3:10" x14ac:dyDescent="0.3">
      <c r="C74" s="93"/>
      <c r="D74" s="93"/>
      <c r="E74" s="93"/>
      <c r="F74" s="93"/>
      <c r="G74" s="93"/>
      <c r="H74" s="93"/>
      <c r="I74" s="93"/>
      <c r="J74" s="93"/>
    </row>
    <row r="75" spans="3:10" x14ac:dyDescent="0.3">
      <c r="C75" s="93"/>
      <c r="D75" s="93"/>
      <c r="E75" s="93"/>
      <c r="F75" s="93"/>
      <c r="G75" s="93"/>
      <c r="H75" s="93"/>
      <c r="I75" s="93"/>
      <c r="J75" s="93"/>
    </row>
    <row r="76" spans="3:10" x14ac:dyDescent="0.3">
      <c r="C76" s="93"/>
      <c r="D76" s="93"/>
      <c r="E76" s="93"/>
      <c r="F76" s="93"/>
      <c r="G76" s="93"/>
      <c r="H76" s="93"/>
      <c r="I76" s="93"/>
      <c r="J76" s="93"/>
    </row>
    <row r="77" spans="3:10" x14ac:dyDescent="0.3">
      <c r="C77" s="93"/>
      <c r="D77" s="93"/>
      <c r="E77" s="93"/>
      <c r="F77" s="93"/>
      <c r="G77" s="93"/>
      <c r="H77" s="93"/>
      <c r="I77" s="93"/>
      <c r="J77" s="93"/>
    </row>
    <row r="78" spans="3:10" x14ac:dyDescent="0.3">
      <c r="C78" s="93"/>
      <c r="D78" s="93"/>
      <c r="E78" s="93"/>
      <c r="F78" s="93"/>
      <c r="G78" s="93"/>
      <c r="H78" s="93"/>
      <c r="I78" s="93"/>
      <c r="J78" s="93"/>
    </row>
    <row r="79" spans="3:10" x14ac:dyDescent="0.3">
      <c r="C79" s="93"/>
      <c r="D79" s="93"/>
      <c r="E79" s="93"/>
      <c r="F79" s="93"/>
      <c r="G79" s="93"/>
      <c r="H79" s="93"/>
      <c r="I79" s="93"/>
      <c r="J79" s="93"/>
    </row>
    <row r="80" spans="3:10" x14ac:dyDescent="0.3">
      <c r="C80" s="93"/>
      <c r="D80" s="93"/>
      <c r="E80" s="93"/>
      <c r="F80" s="93"/>
      <c r="G80" s="93"/>
      <c r="H80" s="93"/>
      <c r="I80" s="93"/>
      <c r="J80" s="93"/>
    </row>
    <row r="81" spans="3:10" x14ac:dyDescent="0.3">
      <c r="C81" s="93"/>
      <c r="D81" s="93"/>
      <c r="E81" s="93"/>
      <c r="F81" s="93"/>
      <c r="G81" s="93"/>
      <c r="H81" s="93"/>
      <c r="I81" s="93"/>
      <c r="J81" s="93"/>
    </row>
    <row r="82" spans="3:10" x14ac:dyDescent="0.3">
      <c r="C82" s="93"/>
      <c r="D82" s="93"/>
      <c r="E82" s="93"/>
      <c r="F82" s="93"/>
      <c r="G82" s="93"/>
      <c r="H82" s="93"/>
      <c r="I82" s="93"/>
      <c r="J82" s="93"/>
    </row>
    <row r="83" spans="3:10" x14ac:dyDescent="0.3">
      <c r="C83" s="93"/>
      <c r="D83" s="93"/>
      <c r="E83" s="93"/>
      <c r="F83" s="93"/>
      <c r="G83" s="93"/>
      <c r="H83" s="93"/>
      <c r="I83" s="93"/>
      <c r="J83" s="93"/>
    </row>
    <row r="84" spans="3:10" x14ac:dyDescent="0.3">
      <c r="C84" s="93"/>
      <c r="D84" s="93"/>
      <c r="E84" s="93"/>
      <c r="F84" s="93"/>
      <c r="G84" s="93"/>
      <c r="H84" s="93"/>
      <c r="I84" s="93"/>
      <c r="J84" s="93"/>
    </row>
    <row r="85" spans="3:10" x14ac:dyDescent="0.3">
      <c r="C85" s="93"/>
      <c r="D85" s="93"/>
      <c r="E85" s="93"/>
      <c r="F85" s="93"/>
      <c r="G85" s="93"/>
      <c r="H85" s="93"/>
      <c r="I85" s="93"/>
      <c r="J85" s="93"/>
    </row>
    <row r="86" spans="3:10" x14ac:dyDescent="0.3">
      <c r="C86" s="93"/>
      <c r="D86" s="93"/>
      <c r="E86" s="93"/>
      <c r="F86" s="93"/>
      <c r="G86" s="93"/>
      <c r="H86" s="93"/>
      <c r="I86" s="93"/>
      <c r="J86" s="93"/>
    </row>
    <row r="87" spans="3:10" x14ac:dyDescent="0.3">
      <c r="C87" s="93"/>
      <c r="D87" s="93"/>
      <c r="E87" s="93"/>
      <c r="F87" s="93"/>
      <c r="G87" s="93"/>
      <c r="H87" s="93"/>
      <c r="I87" s="93"/>
      <c r="J87" s="93"/>
    </row>
    <row r="88" spans="3:10" x14ac:dyDescent="0.3">
      <c r="C88" s="93"/>
      <c r="D88" s="93"/>
      <c r="E88" s="93"/>
      <c r="F88" s="93"/>
      <c r="G88" s="93"/>
      <c r="H88" s="93"/>
      <c r="I88" s="93"/>
      <c r="J88" s="93"/>
    </row>
    <row r="89" spans="3:10" x14ac:dyDescent="0.3">
      <c r="C89" s="93"/>
      <c r="D89" s="93"/>
      <c r="E89" s="93"/>
      <c r="F89" s="93"/>
      <c r="G89" s="93"/>
      <c r="H89" s="93"/>
      <c r="I89" s="93"/>
      <c r="J89" s="93"/>
    </row>
    <row r="90" spans="3:10" x14ac:dyDescent="0.3">
      <c r="C90" s="93"/>
      <c r="D90" s="93"/>
      <c r="E90" s="93"/>
      <c r="F90" s="93"/>
      <c r="G90" s="93"/>
      <c r="H90" s="93"/>
      <c r="I90" s="93"/>
      <c r="J90" s="93"/>
    </row>
    <row r="91" spans="3:10" x14ac:dyDescent="0.3">
      <c r="C91" s="93"/>
      <c r="D91" s="93"/>
      <c r="E91" s="93"/>
      <c r="F91" s="93"/>
      <c r="G91" s="93"/>
      <c r="H91" s="93"/>
      <c r="I91" s="93"/>
      <c r="J91" s="93"/>
    </row>
    <row r="92" spans="3:10" x14ac:dyDescent="0.3">
      <c r="C92" s="93"/>
      <c r="D92" s="93"/>
      <c r="E92" s="93"/>
      <c r="F92" s="93"/>
      <c r="G92" s="93"/>
      <c r="H92" s="93"/>
      <c r="I92" s="93"/>
      <c r="J92" s="93"/>
    </row>
    <row r="93" spans="3:10" x14ac:dyDescent="0.3">
      <c r="C93" s="93"/>
      <c r="D93" s="93"/>
      <c r="E93" s="93"/>
      <c r="F93" s="93"/>
      <c r="G93" s="93"/>
      <c r="H93" s="93"/>
      <c r="I93" s="93"/>
      <c r="J93" s="93"/>
    </row>
    <row r="94" spans="3:10" x14ac:dyDescent="0.3">
      <c r="C94" s="93"/>
      <c r="D94" s="93"/>
      <c r="E94" s="93"/>
      <c r="F94" s="93"/>
      <c r="G94" s="93"/>
      <c r="H94" s="93"/>
      <c r="I94" s="93"/>
      <c r="J94" s="93"/>
    </row>
    <row r="95" spans="3:10" x14ac:dyDescent="0.3">
      <c r="C95" s="93"/>
      <c r="D95" s="93"/>
      <c r="E95" s="93"/>
      <c r="F95" s="93"/>
      <c r="G95" s="93"/>
      <c r="H95" s="93"/>
      <c r="I95" s="93"/>
      <c r="J95" s="93"/>
    </row>
    <row r="96" spans="3:10" x14ac:dyDescent="0.3">
      <c r="C96" s="93"/>
      <c r="D96" s="93"/>
      <c r="E96" s="93"/>
      <c r="F96" s="93"/>
      <c r="G96" s="93"/>
      <c r="H96" s="93"/>
      <c r="I96" s="93"/>
      <c r="J96" s="93"/>
    </row>
    <row r="97" spans="3:10" x14ac:dyDescent="0.3">
      <c r="C97" s="93"/>
      <c r="D97" s="93"/>
      <c r="E97" s="93"/>
      <c r="F97" s="93"/>
      <c r="G97" s="93"/>
      <c r="H97" s="93"/>
      <c r="I97" s="93"/>
      <c r="J97" s="93"/>
    </row>
    <row r="98" spans="3:10" x14ac:dyDescent="0.3">
      <c r="C98" s="93"/>
      <c r="D98" s="93"/>
      <c r="E98" s="93"/>
      <c r="F98" s="93"/>
      <c r="G98" s="93"/>
      <c r="H98" s="93"/>
      <c r="I98" s="93"/>
      <c r="J98" s="93"/>
    </row>
    <row r="99" spans="3:10" x14ac:dyDescent="0.3">
      <c r="C99" s="93"/>
      <c r="D99" s="93"/>
      <c r="E99" s="93"/>
      <c r="F99" s="93"/>
      <c r="G99" s="93"/>
      <c r="H99" s="93"/>
      <c r="I99" s="93"/>
      <c r="J99" s="93"/>
    </row>
    <row r="100" spans="3:10" x14ac:dyDescent="0.3">
      <c r="C100" s="93"/>
      <c r="D100" s="93"/>
      <c r="E100" s="93"/>
      <c r="F100" s="93"/>
      <c r="G100" s="93"/>
      <c r="H100" s="93"/>
      <c r="I100" s="93"/>
      <c r="J100" s="93"/>
    </row>
    <row r="101" spans="3:10" x14ac:dyDescent="0.3">
      <c r="C101" s="93"/>
      <c r="D101" s="93"/>
      <c r="E101" s="93"/>
      <c r="F101" s="93"/>
      <c r="G101" s="93"/>
      <c r="H101" s="93"/>
      <c r="I101" s="93"/>
      <c r="J101" s="93"/>
    </row>
    <row r="102" spans="3:10" x14ac:dyDescent="0.3">
      <c r="C102" s="93"/>
      <c r="D102" s="93"/>
      <c r="E102" s="93"/>
      <c r="F102" s="93"/>
      <c r="G102" s="93"/>
      <c r="H102" s="93"/>
      <c r="I102" s="93"/>
      <c r="J102" s="93"/>
    </row>
    <row r="103" spans="3:10" x14ac:dyDescent="0.3">
      <c r="C103" s="93"/>
      <c r="D103" s="93"/>
      <c r="E103" s="93"/>
      <c r="F103" s="93"/>
      <c r="G103" s="93"/>
      <c r="H103" s="93"/>
      <c r="I103" s="93"/>
      <c r="J103" s="93"/>
    </row>
    <row r="104" spans="3:10" x14ac:dyDescent="0.3">
      <c r="C104" s="93"/>
      <c r="D104" s="93"/>
      <c r="E104" s="93"/>
      <c r="F104" s="93"/>
      <c r="G104" s="93"/>
      <c r="H104" s="93"/>
      <c r="I104" s="93"/>
      <c r="J104" s="93"/>
    </row>
    <row r="105" spans="3:10" x14ac:dyDescent="0.3">
      <c r="C105" s="93"/>
      <c r="D105" s="93"/>
      <c r="E105" s="93"/>
      <c r="F105" s="93"/>
      <c r="G105" s="93"/>
      <c r="H105" s="93"/>
      <c r="I105" s="93"/>
      <c r="J105" s="93"/>
    </row>
    <row r="106" spans="3:10" x14ac:dyDescent="0.3">
      <c r="C106" s="93"/>
      <c r="D106" s="93"/>
      <c r="E106" s="93"/>
      <c r="F106" s="93"/>
      <c r="G106" s="93"/>
      <c r="H106" s="93"/>
      <c r="I106" s="93"/>
      <c r="J106" s="93"/>
    </row>
    <row r="107" spans="3:10" x14ac:dyDescent="0.3">
      <c r="C107" s="93"/>
      <c r="D107" s="93"/>
      <c r="E107" s="93"/>
      <c r="F107" s="93"/>
      <c r="G107" s="93"/>
      <c r="H107" s="93"/>
      <c r="I107" s="93"/>
      <c r="J107" s="93"/>
    </row>
    <row r="108" spans="3:10" x14ac:dyDescent="0.3">
      <c r="C108" s="93"/>
      <c r="D108" s="93"/>
      <c r="E108" s="93"/>
      <c r="F108" s="93"/>
      <c r="G108" s="93"/>
      <c r="H108" s="93"/>
      <c r="I108" s="93"/>
      <c r="J108" s="93"/>
    </row>
    <row r="109" spans="3:10" x14ac:dyDescent="0.3">
      <c r="C109" s="93"/>
      <c r="D109" s="93"/>
      <c r="E109" s="93"/>
      <c r="F109" s="93"/>
      <c r="G109" s="93"/>
      <c r="H109" s="93"/>
      <c r="I109" s="93"/>
      <c r="J109" s="93"/>
    </row>
    <row r="110" spans="3:10" x14ac:dyDescent="0.3">
      <c r="C110" s="93"/>
      <c r="D110" s="93"/>
      <c r="E110" s="93"/>
      <c r="F110" s="93"/>
      <c r="G110" s="93"/>
      <c r="H110" s="93"/>
      <c r="I110" s="93"/>
      <c r="J110" s="93"/>
    </row>
    <row r="111" spans="3:10" x14ac:dyDescent="0.3">
      <c r="C111" s="93"/>
      <c r="D111" s="93"/>
      <c r="E111" s="93"/>
      <c r="F111" s="93"/>
      <c r="G111" s="93"/>
      <c r="H111" s="93"/>
      <c r="I111" s="93"/>
      <c r="J111" s="93"/>
    </row>
    <row r="112" spans="3:10" x14ac:dyDescent="0.3">
      <c r="C112" s="93"/>
      <c r="D112" s="93"/>
      <c r="E112" s="93"/>
      <c r="F112" s="93"/>
      <c r="G112" s="93"/>
      <c r="H112" s="93"/>
      <c r="I112" s="93"/>
      <c r="J112" s="93"/>
    </row>
    <row r="113" spans="3:10" x14ac:dyDescent="0.3">
      <c r="C113" s="93"/>
      <c r="D113" s="93"/>
      <c r="E113" s="93"/>
      <c r="F113" s="93"/>
      <c r="G113" s="93"/>
      <c r="H113" s="93"/>
      <c r="I113" s="93"/>
      <c r="J113" s="93"/>
    </row>
    <row r="114" spans="3:10" x14ac:dyDescent="0.3">
      <c r="C114" s="93"/>
      <c r="D114" s="93"/>
      <c r="E114" s="93"/>
      <c r="F114" s="93"/>
      <c r="G114" s="93"/>
      <c r="H114" s="93"/>
      <c r="I114" s="93"/>
      <c r="J114" s="93"/>
    </row>
    <row r="115" spans="3:10" x14ac:dyDescent="0.3">
      <c r="C115" s="93"/>
      <c r="D115" s="93"/>
      <c r="E115" s="93"/>
      <c r="F115" s="93"/>
      <c r="G115" s="93"/>
      <c r="H115" s="93"/>
      <c r="I115" s="93"/>
      <c r="J115" s="93"/>
    </row>
    <row r="116" spans="3:10" x14ac:dyDescent="0.3">
      <c r="C116" s="93"/>
      <c r="D116" s="93"/>
      <c r="E116" s="93"/>
      <c r="F116" s="93"/>
      <c r="G116" s="93"/>
      <c r="H116" s="93"/>
      <c r="I116" s="93"/>
      <c r="J116" s="93"/>
    </row>
    <row r="117" spans="3:10" x14ac:dyDescent="0.3">
      <c r="C117" s="93"/>
      <c r="D117" s="93"/>
      <c r="E117" s="93"/>
      <c r="F117" s="93"/>
      <c r="G117" s="93"/>
      <c r="H117" s="93"/>
      <c r="I117" s="93"/>
      <c r="J117" s="93"/>
    </row>
    <row r="118" spans="3:10" x14ac:dyDescent="0.3">
      <c r="C118" s="93"/>
      <c r="D118" s="93"/>
      <c r="E118" s="93"/>
      <c r="F118" s="93"/>
      <c r="G118" s="93"/>
      <c r="H118" s="93"/>
      <c r="I118" s="93"/>
      <c r="J118" s="93"/>
    </row>
    <row r="119" spans="3:10" x14ac:dyDescent="0.3">
      <c r="C119" s="93"/>
      <c r="D119" s="93"/>
      <c r="E119" s="93"/>
      <c r="F119" s="93"/>
      <c r="G119" s="93"/>
      <c r="H119" s="93"/>
      <c r="I119" s="93"/>
      <c r="J119" s="93"/>
    </row>
    <row r="120" spans="3:10" x14ac:dyDescent="0.3">
      <c r="C120" s="93"/>
      <c r="D120" s="93"/>
      <c r="E120" s="93"/>
      <c r="F120" s="93"/>
      <c r="G120" s="93"/>
      <c r="H120" s="93"/>
      <c r="I120" s="93"/>
      <c r="J120" s="93"/>
    </row>
    <row r="121" spans="3:10" x14ac:dyDescent="0.3">
      <c r="C121" s="93"/>
      <c r="D121" s="93"/>
      <c r="E121" s="93"/>
      <c r="F121" s="93"/>
      <c r="G121" s="93"/>
      <c r="H121" s="93"/>
      <c r="I121" s="93"/>
      <c r="J121" s="93"/>
    </row>
    <row r="122" spans="3:10" x14ac:dyDescent="0.3">
      <c r="C122" s="93"/>
      <c r="D122" s="93"/>
      <c r="E122" s="93"/>
      <c r="F122" s="93"/>
      <c r="G122" s="93"/>
      <c r="H122" s="93"/>
      <c r="I122" s="93"/>
      <c r="J122" s="93"/>
    </row>
    <row r="123" spans="3:10" x14ac:dyDescent="0.3">
      <c r="C123" s="93"/>
      <c r="D123" s="93"/>
      <c r="E123" s="93"/>
      <c r="F123" s="93"/>
      <c r="G123" s="93"/>
      <c r="H123" s="93"/>
      <c r="I123" s="93"/>
      <c r="J123" s="93"/>
    </row>
    <row r="124" spans="3:10" x14ac:dyDescent="0.3">
      <c r="C124" s="93"/>
      <c r="D124" s="93"/>
      <c r="E124" s="93"/>
      <c r="F124" s="93"/>
      <c r="G124" s="93"/>
      <c r="H124" s="93"/>
      <c r="I124" s="93"/>
      <c r="J124" s="93"/>
    </row>
    <row r="125" spans="3:10" x14ac:dyDescent="0.3">
      <c r="C125" s="93"/>
      <c r="D125" s="93"/>
      <c r="E125" s="93"/>
      <c r="F125" s="93"/>
      <c r="G125" s="93"/>
      <c r="H125" s="93"/>
      <c r="I125" s="93"/>
      <c r="J125" s="93"/>
    </row>
    <row r="126" spans="3:10" x14ac:dyDescent="0.3">
      <c r="C126" s="93"/>
      <c r="D126" s="93"/>
      <c r="E126" s="93"/>
      <c r="F126" s="93"/>
      <c r="G126" s="93"/>
      <c r="H126" s="93"/>
      <c r="I126" s="93"/>
      <c r="J126" s="93"/>
    </row>
    <row r="127" spans="3:10" x14ac:dyDescent="0.3">
      <c r="C127" s="93"/>
      <c r="D127" s="93"/>
      <c r="E127" s="93"/>
      <c r="F127" s="93"/>
      <c r="G127" s="93"/>
      <c r="H127" s="93"/>
      <c r="I127" s="93"/>
      <c r="J127" s="93"/>
    </row>
    <row r="128" spans="3:10" x14ac:dyDescent="0.3">
      <c r="C128" s="93"/>
      <c r="D128" s="93"/>
      <c r="E128" s="93"/>
      <c r="F128" s="93"/>
      <c r="G128" s="93"/>
      <c r="H128" s="93"/>
      <c r="I128" s="93"/>
      <c r="J128" s="93"/>
    </row>
    <row r="129" spans="3:10" x14ac:dyDescent="0.3">
      <c r="C129" s="93"/>
      <c r="D129" s="93"/>
      <c r="E129" s="93"/>
      <c r="F129" s="93"/>
      <c r="G129" s="93"/>
      <c r="H129" s="93"/>
      <c r="I129" s="93"/>
      <c r="J129" s="93"/>
    </row>
    <row r="130" spans="3:10" x14ac:dyDescent="0.3">
      <c r="C130" s="93"/>
      <c r="D130" s="93"/>
      <c r="E130" s="93"/>
      <c r="F130" s="93"/>
      <c r="G130" s="93"/>
      <c r="H130" s="93"/>
      <c r="I130" s="93"/>
      <c r="J130" s="93"/>
    </row>
    <row r="131" spans="3:10" x14ac:dyDescent="0.3">
      <c r="C131" s="93"/>
      <c r="D131" s="93"/>
      <c r="E131" s="93"/>
      <c r="F131" s="93"/>
      <c r="G131" s="93"/>
      <c r="H131" s="93"/>
      <c r="I131" s="93"/>
      <c r="J131" s="93"/>
    </row>
    <row r="132" spans="3:10" x14ac:dyDescent="0.3">
      <c r="C132" s="93"/>
      <c r="D132" s="93"/>
      <c r="E132" s="93"/>
      <c r="F132" s="93"/>
      <c r="G132" s="93"/>
      <c r="H132" s="93"/>
      <c r="I132" s="93"/>
      <c r="J132" s="93"/>
    </row>
    <row r="133" spans="3:10" x14ac:dyDescent="0.3">
      <c r="C133" s="93"/>
      <c r="D133" s="93"/>
      <c r="E133" s="93"/>
      <c r="F133" s="93"/>
      <c r="G133" s="93"/>
      <c r="H133" s="93"/>
      <c r="I133" s="93"/>
      <c r="J133" s="93"/>
    </row>
    <row r="134" spans="3:10" x14ac:dyDescent="0.3">
      <c r="C134" s="93"/>
      <c r="D134" s="93"/>
      <c r="E134" s="93"/>
      <c r="F134" s="93"/>
      <c r="G134" s="93"/>
      <c r="H134" s="93"/>
      <c r="I134" s="93"/>
      <c r="J134" s="93"/>
    </row>
    <row r="135" spans="3:10" x14ac:dyDescent="0.3">
      <c r="C135" s="93"/>
      <c r="D135" s="93"/>
      <c r="E135" s="93"/>
      <c r="F135" s="93"/>
      <c r="G135" s="93"/>
      <c r="H135" s="93"/>
      <c r="I135" s="93"/>
      <c r="J135" s="93"/>
    </row>
    <row r="136" spans="3:10" x14ac:dyDescent="0.3">
      <c r="C136" s="93"/>
      <c r="D136" s="93"/>
      <c r="E136" s="93"/>
      <c r="F136" s="93"/>
      <c r="G136" s="93"/>
      <c r="H136" s="93"/>
      <c r="I136" s="93"/>
      <c r="J136" s="93"/>
    </row>
    <row r="137" spans="3:10" x14ac:dyDescent="0.3">
      <c r="C137" s="93"/>
      <c r="D137" s="93"/>
      <c r="E137" s="93"/>
      <c r="F137" s="93"/>
      <c r="G137" s="93"/>
      <c r="H137" s="93"/>
      <c r="I137" s="93"/>
      <c r="J137" s="93"/>
    </row>
    <row r="138" spans="3:10" x14ac:dyDescent="0.3">
      <c r="C138" s="93"/>
      <c r="D138" s="93"/>
      <c r="E138" s="93"/>
      <c r="F138" s="93"/>
      <c r="G138" s="93"/>
      <c r="H138" s="93"/>
      <c r="I138" s="93"/>
      <c r="J138" s="93"/>
    </row>
    <row r="139" spans="3:10" x14ac:dyDescent="0.3">
      <c r="C139" s="93"/>
      <c r="D139" s="93"/>
      <c r="E139" s="93"/>
      <c r="F139" s="93"/>
      <c r="G139" s="93"/>
      <c r="H139" s="93"/>
      <c r="I139" s="93"/>
      <c r="J139" s="93"/>
    </row>
    <row r="140" spans="3:10" x14ac:dyDescent="0.3">
      <c r="C140" s="93"/>
      <c r="D140" s="93"/>
      <c r="E140" s="93"/>
      <c r="F140" s="93"/>
      <c r="G140" s="93"/>
      <c r="H140" s="93"/>
      <c r="I140" s="93"/>
      <c r="J140" s="93"/>
    </row>
    <row r="141" spans="3:10" x14ac:dyDescent="0.3">
      <c r="C141" s="93"/>
      <c r="D141" s="93"/>
      <c r="E141" s="93"/>
      <c r="F141" s="93"/>
      <c r="G141" s="93"/>
      <c r="H141" s="93"/>
      <c r="I141" s="93"/>
      <c r="J141" s="93"/>
    </row>
    <row r="142" spans="3:10" x14ac:dyDescent="0.3">
      <c r="C142" s="93"/>
      <c r="D142" s="93"/>
      <c r="E142" s="93"/>
      <c r="F142" s="93"/>
      <c r="G142" s="93"/>
      <c r="H142" s="93"/>
      <c r="I142" s="93"/>
      <c r="J142" s="93"/>
    </row>
    <row r="143" spans="3:10" x14ac:dyDescent="0.3">
      <c r="C143" s="93"/>
      <c r="D143" s="93"/>
      <c r="E143" s="93"/>
      <c r="F143" s="93"/>
      <c r="G143" s="93"/>
      <c r="H143" s="93"/>
      <c r="I143" s="93"/>
      <c r="J143" s="93"/>
    </row>
    <row r="144" spans="3:10" x14ac:dyDescent="0.3">
      <c r="C144" s="93"/>
      <c r="D144" s="93"/>
      <c r="E144" s="93"/>
      <c r="F144" s="93"/>
      <c r="G144" s="93"/>
      <c r="H144" s="93"/>
      <c r="I144" s="93"/>
      <c r="J144" s="93"/>
    </row>
    <row r="145" spans="3:10" x14ac:dyDescent="0.3">
      <c r="C145" s="93"/>
      <c r="D145" s="93"/>
      <c r="E145" s="93"/>
      <c r="F145" s="93"/>
      <c r="G145" s="93"/>
      <c r="H145" s="93"/>
      <c r="I145" s="93"/>
      <c r="J145" s="93"/>
    </row>
    <row r="146" spans="3:10" x14ac:dyDescent="0.3">
      <c r="C146" s="93"/>
      <c r="D146" s="93"/>
      <c r="E146" s="93"/>
      <c r="F146" s="93"/>
      <c r="G146" s="93"/>
      <c r="H146" s="93"/>
      <c r="I146" s="93"/>
      <c r="J146" s="93"/>
    </row>
    <row r="147" spans="3:10" x14ac:dyDescent="0.3">
      <c r="C147" s="93"/>
      <c r="D147" s="93"/>
      <c r="E147" s="93"/>
      <c r="F147" s="93"/>
      <c r="G147" s="93"/>
      <c r="H147" s="93"/>
      <c r="I147" s="93"/>
      <c r="J147" s="93"/>
    </row>
    <row r="148" spans="3:10" x14ac:dyDescent="0.3">
      <c r="C148" s="93"/>
      <c r="D148" s="93"/>
      <c r="E148" s="93"/>
      <c r="F148" s="93"/>
      <c r="G148" s="93"/>
      <c r="H148" s="93"/>
      <c r="I148" s="93"/>
      <c r="J148" s="93"/>
    </row>
    <row r="149" spans="3:10" x14ac:dyDescent="0.3">
      <c r="C149" s="93"/>
      <c r="D149" s="93"/>
      <c r="E149" s="93"/>
      <c r="F149" s="93"/>
      <c r="G149" s="93"/>
      <c r="H149" s="93"/>
      <c r="I149" s="93"/>
      <c r="J149" s="93"/>
    </row>
    <row r="150" spans="3:10" x14ac:dyDescent="0.3">
      <c r="C150" s="93"/>
      <c r="D150" s="93"/>
      <c r="E150" s="93"/>
      <c r="F150" s="93"/>
      <c r="G150" s="93"/>
      <c r="H150" s="93"/>
      <c r="I150" s="93"/>
      <c r="J150" s="93"/>
    </row>
    <row r="151" spans="3:10" x14ac:dyDescent="0.3">
      <c r="C151" s="93"/>
      <c r="D151" s="93"/>
      <c r="E151" s="93"/>
      <c r="F151" s="93"/>
      <c r="G151" s="93"/>
      <c r="H151" s="93"/>
      <c r="I151" s="93"/>
      <c r="J151" s="93"/>
    </row>
    <row r="152" spans="3:10" x14ac:dyDescent="0.3">
      <c r="C152" s="93"/>
      <c r="D152" s="93"/>
      <c r="E152" s="93"/>
      <c r="F152" s="93"/>
      <c r="G152" s="93"/>
      <c r="H152" s="93"/>
      <c r="I152" s="93"/>
      <c r="J152" s="93"/>
    </row>
    <row r="153" spans="3:10" x14ac:dyDescent="0.3">
      <c r="C153" s="93"/>
      <c r="D153" s="93"/>
      <c r="E153" s="93"/>
      <c r="F153" s="93"/>
      <c r="G153" s="93"/>
      <c r="H153" s="93"/>
      <c r="I153" s="93"/>
      <c r="J153" s="93"/>
    </row>
    <row r="154" spans="3:10" x14ac:dyDescent="0.3">
      <c r="C154" s="93"/>
      <c r="D154" s="93"/>
      <c r="E154" s="93"/>
      <c r="F154" s="93"/>
      <c r="G154" s="93"/>
      <c r="H154" s="93"/>
      <c r="I154" s="93"/>
      <c r="J154" s="93"/>
    </row>
    <row r="155" spans="3:10" x14ac:dyDescent="0.3">
      <c r="C155" s="93"/>
      <c r="D155" s="93"/>
      <c r="E155" s="93"/>
      <c r="F155" s="93"/>
      <c r="G155" s="93"/>
      <c r="H155" s="93"/>
      <c r="I155" s="93"/>
      <c r="J155" s="93"/>
    </row>
    <row r="156" spans="3:10" x14ac:dyDescent="0.3">
      <c r="C156" s="93"/>
      <c r="D156" s="93"/>
      <c r="E156" s="93"/>
      <c r="F156" s="93"/>
      <c r="G156" s="93"/>
      <c r="H156" s="93"/>
      <c r="I156" s="93"/>
      <c r="J156" s="93"/>
    </row>
    <row r="157" spans="3:10" x14ac:dyDescent="0.3">
      <c r="C157" s="93"/>
      <c r="D157" s="93"/>
      <c r="E157" s="93"/>
      <c r="F157" s="93"/>
      <c r="G157" s="93"/>
      <c r="H157" s="93"/>
      <c r="I157" s="93"/>
      <c r="J157" s="93"/>
    </row>
    <row r="158" spans="3:10" x14ac:dyDescent="0.3">
      <c r="C158" s="93"/>
      <c r="D158" s="93"/>
      <c r="E158" s="93"/>
      <c r="F158" s="93"/>
      <c r="G158" s="93"/>
      <c r="H158" s="93"/>
      <c r="I158" s="93"/>
      <c r="J158" s="93"/>
    </row>
    <row r="159" spans="3:10" x14ac:dyDescent="0.3">
      <c r="C159" s="93"/>
      <c r="D159" s="93"/>
      <c r="E159" s="93"/>
      <c r="F159" s="93"/>
      <c r="G159" s="93"/>
      <c r="H159" s="93"/>
      <c r="I159" s="93"/>
      <c r="J159" s="93"/>
    </row>
    <row r="160" spans="3:10" x14ac:dyDescent="0.3">
      <c r="C160" s="93"/>
      <c r="D160" s="93"/>
      <c r="E160" s="93"/>
      <c r="F160" s="93"/>
      <c r="G160" s="93"/>
      <c r="H160" s="93"/>
      <c r="I160" s="93"/>
      <c r="J160" s="93"/>
    </row>
    <row r="161" spans="3:10" x14ac:dyDescent="0.3">
      <c r="C161" s="93"/>
      <c r="D161" s="93"/>
      <c r="E161" s="93"/>
      <c r="F161" s="93"/>
      <c r="G161" s="93"/>
      <c r="H161" s="93"/>
      <c r="I161" s="93"/>
      <c r="J161" s="93"/>
    </row>
    <row r="162" spans="3:10" x14ac:dyDescent="0.3">
      <c r="C162" s="93"/>
      <c r="D162" s="93"/>
      <c r="E162" s="93"/>
      <c r="F162" s="93"/>
      <c r="G162" s="93"/>
      <c r="H162" s="93"/>
      <c r="I162" s="93"/>
      <c r="J162" s="93"/>
    </row>
    <row r="163" spans="3:10" x14ac:dyDescent="0.3">
      <c r="C163" s="93"/>
      <c r="D163" s="93"/>
      <c r="E163" s="93"/>
      <c r="F163" s="93"/>
      <c r="G163" s="93"/>
      <c r="H163" s="93"/>
      <c r="I163" s="93"/>
      <c r="J163" s="93"/>
    </row>
    <row r="164" spans="3:10" x14ac:dyDescent="0.3">
      <c r="C164" s="93"/>
      <c r="D164" s="93"/>
      <c r="E164" s="93"/>
      <c r="F164" s="93"/>
      <c r="G164" s="93"/>
      <c r="H164" s="93"/>
      <c r="I164" s="93"/>
      <c r="J164" s="93"/>
    </row>
    <row r="165" spans="3:10" x14ac:dyDescent="0.3">
      <c r="C165" s="93"/>
      <c r="D165" s="93"/>
      <c r="E165" s="93"/>
      <c r="F165" s="93"/>
      <c r="G165" s="93"/>
      <c r="H165" s="93"/>
      <c r="I165" s="93"/>
      <c r="J165" s="93"/>
    </row>
    <row r="166" spans="3:10" x14ac:dyDescent="0.3">
      <c r="C166" s="93"/>
      <c r="D166" s="93"/>
      <c r="E166" s="93"/>
      <c r="F166" s="93"/>
      <c r="G166" s="93"/>
      <c r="H166" s="93"/>
      <c r="I166" s="93"/>
      <c r="J166" s="93"/>
    </row>
    <row r="167" spans="3:10" x14ac:dyDescent="0.3">
      <c r="C167" s="93"/>
      <c r="D167" s="93"/>
      <c r="E167" s="93"/>
      <c r="F167" s="93"/>
      <c r="G167" s="93"/>
      <c r="H167" s="93"/>
      <c r="I167" s="93"/>
      <c r="J167" s="93"/>
    </row>
    <row r="168" spans="3:10" x14ac:dyDescent="0.3">
      <c r="C168" s="93"/>
      <c r="D168" s="93"/>
      <c r="E168" s="93"/>
      <c r="F168" s="93"/>
      <c r="G168" s="93"/>
      <c r="H168" s="93"/>
      <c r="I168" s="93"/>
      <c r="J168" s="93"/>
    </row>
    <row r="169" spans="3:10" x14ac:dyDescent="0.3">
      <c r="C169" s="93"/>
      <c r="D169" s="93"/>
      <c r="E169" s="93"/>
      <c r="F169" s="93"/>
      <c r="G169" s="93"/>
      <c r="H169" s="93"/>
      <c r="I169" s="93"/>
      <c r="J169" s="93"/>
    </row>
    <row r="170" spans="3:10" x14ac:dyDescent="0.3">
      <c r="C170" s="93"/>
      <c r="D170" s="93"/>
      <c r="E170" s="93"/>
      <c r="F170" s="93"/>
      <c r="G170" s="93"/>
      <c r="H170" s="93"/>
      <c r="I170" s="93"/>
      <c r="J170" s="93"/>
    </row>
    <row r="171" spans="3:10" x14ac:dyDescent="0.3">
      <c r="C171" s="93"/>
      <c r="D171" s="93"/>
      <c r="E171" s="93"/>
      <c r="F171" s="93"/>
      <c r="G171" s="93"/>
      <c r="H171" s="93"/>
      <c r="I171" s="93"/>
      <c r="J171" s="93"/>
    </row>
    <row r="172" spans="3:10" x14ac:dyDescent="0.3">
      <c r="C172" s="93"/>
      <c r="D172" s="93"/>
      <c r="E172" s="93"/>
      <c r="F172" s="93"/>
      <c r="G172" s="93"/>
      <c r="H172" s="93"/>
      <c r="I172" s="93"/>
      <c r="J172" s="93"/>
    </row>
    <row r="173" spans="3:10" x14ac:dyDescent="0.3">
      <c r="C173" s="93"/>
      <c r="D173" s="93"/>
      <c r="E173" s="93"/>
      <c r="F173" s="93"/>
      <c r="G173" s="93"/>
      <c r="H173" s="93"/>
      <c r="I173" s="93"/>
      <c r="J173" s="93"/>
    </row>
    <row r="174" spans="3:10" x14ac:dyDescent="0.3">
      <c r="C174" s="93"/>
      <c r="D174" s="93"/>
      <c r="E174" s="93"/>
      <c r="F174" s="93"/>
      <c r="G174" s="93"/>
      <c r="H174" s="93"/>
      <c r="I174" s="93"/>
      <c r="J174" s="93"/>
    </row>
    <row r="175" spans="3:10" x14ac:dyDescent="0.3">
      <c r="C175" s="93"/>
      <c r="D175" s="93"/>
      <c r="E175" s="93"/>
      <c r="F175" s="93"/>
      <c r="G175" s="93"/>
      <c r="H175" s="93"/>
      <c r="I175" s="93"/>
      <c r="J175" s="93"/>
    </row>
    <row r="176" spans="3:10" x14ac:dyDescent="0.3">
      <c r="C176" s="93"/>
      <c r="D176" s="93"/>
      <c r="E176" s="93"/>
      <c r="F176" s="93"/>
      <c r="G176" s="93"/>
      <c r="H176" s="93"/>
      <c r="I176" s="93"/>
      <c r="J176" s="93"/>
    </row>
    <row r="177" spans="3:10" x14ac:dyDescent="0.3">
      <c r="C177" s="93"/>
      <c r="D177" s="93"/>
      <c r="E177" s="93"/>
      <c r="F177" s="93"/>
      <c r="G177" s="93"/>
      <c r="H177" s="93"/>
      <c r="I177" s="93"/>
      <c r="J177" s="93"/>
    </row>
    <row r="178" spans="3:10" x14ac:dyDescent="0.3">
      <c r="C178" s="93"/>
      <c r="D178" s="93"/>
      <c r="E178" s="93"/>
      <c r="F178" s="93"/>
      <c r="G178" s="93"/>
      <c r="H178" s="93"/>
      <c r="I178" s="93"/>
      <c r="J178" s="93"/>
    </row>
    <row r="179" spans="3:10" x14ac:dyDescent="0.3">
      <c r="C179" s="93"/>
      <c r="D179" s="93"/>
      <c r="E179" s="93"/>
      <c r="F179" s="93"/>
      <c r="G179" s="93"/>
      <c r="H179" s="93"/>
      <c r="I179" s="93"/>
      <c r="J179" s="93"/>
    </row>
    <row r="180" spans="3:10" x14ac:dyDescent="0.3">
      <c r="C180" s="93"/>
      <c r="D180" s="93"/>
      <c r="E180" s="93"/>
      <c r="F180" s="93"/>
      <c r="G180" s="93"/>
      <c r="H180" s="93"/>
      <c r="I180" s="93"/>
      <c r="J180" s="93"/>
    </row>
    <row r="181" spans="3:10" x14ac:dyDescent="0.3">
      <c r="C181" s="93"/>
      <c r="D181" s="93"/>
      <c r="E181" s="93"/>
      <c r="F181" s="93"/>
      <c r="G181" s="93"/>
      <c r="H181" s="93"/>
      <c r="I181" s="93"/>
      <c r="J181" s="93"/>
    </row>
    <row r="182" spans="3:10" x14ac:dyDescent="0.3">
      <c r="C182" s="93"/>
      <c r="D182" s="93"/>
      <c r="E182" s="93"/>
      <c r="F182" s="93"/>
      <c r="G182" s="93"/>
      <c r="H182" s="93"/>
      <c r="I182" s="93"/>
      <c r="J182" s="93"/>
    </row>
    <row r="183" spans="3:10" x14ac:dyDescent="0.3">
      <c r="C183" s="93"/>
      <c r="D183" s="93"/>
      <c r="E183" s="93"/>
      <c r="F183" s="93"/>
      <c r="G183" s="93"/>
      <c r="H183" s="93"/>
      <c r="I183" s="93"/>
      <c r="J183" s="93"/>
    </row>
    <row r="184" spans="3:10" x14ac:dyDescent="0.3">
      <c r="C184" s="93"/>
      <c r="D184" s="93"/>
      <c r="E184" s="93"/>
      <c r="F184" s="93"/>
      <c r="G184" s="93"/>
      <c r="H184" s="93"/>
      <c r="I184" s="93"/>
      <c r="J184" s="93"/>
    </row>
    <row r="185" spans="3:10" x14ac:dyDescent="0.3">
      <c r="C185" s="93"/>
      <c r="D185" s="93"/>
      <c r="E185" s="93"/>
      <c r="F185" s="93"/>
      <c r="G185" s="93"/>
      <c r="H185" s="93"/>
      <c r="I185" s="93"/>
      <c r="J185" s="93"/>
    </row>
    <row r="186" spans="3:10" x14ac:dyDescent="0.3">
      <c r="C186" s="93"/>
      <c r="D186" s="93"/>
      <c r="E186" s="93"/>
      <c r="F186" s="93"/>
      <c r="G186" s="93"/>
      <c r="H186" s="93"/>
      <c r="I186" s="93"/>
      <c r="J186" s="93"/>
    </row>
    <row r="187" spans="3:10" x14ac:dyDescent="0.3">
      <c r="C187" s="93"/>
      <c r="D187" s="93"/>
      <c r="E187" s="93"/>
      <c r="F187" s="93"/>
      <c r="G187" s="93"/>
      <c r="H187" s="93"/>
      <c r="I187" s="93"/>
      <c r="J187" s="93"/>
    </row>
    <row r="188" spans="3:10" x14ac:dyDescent="0.3">
      <c r="C188" s="93"/>
      <c r="D188" s="93"/>
      <c r="E188" s="93"/>
      <c r="F188" s="93"/>
      <c r="G188" s="93"/>
      <c r="H188" s="93"/>
      <c r="I188" s="93"/>
      <c r="J188" s="93"/>
    </row>
    <row r="189" spans="3:10" x14ac:dyDescent="0.3">
      <c r="C189" s="93"/>
      <c r="D189" s="93"/>
      <c r="E189" s="93"/>
      <c r="F189" s="93"/>
      <c r="G189" s="93"/>
      <c r="H189" s="93"/>
      <c r="I189" s="93"/>
      <c r="J189" s="93"/>
    </row>
    <row r="190" spans="3:10" x14ac:dyDescent="0.3">
      <c r="C190" s="93"/>
      <c r="D190" s="93"/>
      <c r="E190" s="93"/>
      <c r="F190" s="93"/>
      <c r="G190" s="93"/>
      <c r="H190" s="93"/>
      <c r="I190" s="93"/>
      <c r="J190" s="93"/>
    </row>
    <row r="191" spans="3:10" x14ac:dyDescent="0.3">
      <c r="C191" s="93"/>
      <c r="D191" s="93"/>
      <c r="E191" s="93"/>
      <c r="F191" s="93"/>
      <c r="G191" s="93"/>
      <c r="H191" s="93"/>
      <c r="I191" s="93"/>
      <c r="J191" s="93"/>
    </row>
    <row r="192" spans="3:10" x14ac:dyDescent="0.3">
      <c r="C192" s="93"/>
      <c r="D192" s="93"/>
      <c r="E192" s="93"/>
      <c r="F192" s="93"/>
      <c r="G192" s="93"/>
      <c r="H192" s="93"/>
      <c r="I192" s="93"/>
      <c r="J192" s="93"/>
    </row>
    <row r="193" spans="3:10" x14ac:dyDescent="0.3">
      <c r="C193" s="93"/>
      <c r="D193" s="93"/>
      <c r="E193" s="93"/>
      <c r="F193" s="93"/>
      <c r="G193" s="93"/>
      <c r="H193" s="93"/>
      <c r="I193" s="93"/>
      <c r="J193" s="93"/>
    </row>
    <row r="194" spans="3:10" x14ac:dyDescent="0.3">
      <c r="C194" s="93"/>
      <c r="D194" s="93"/>
      <c r="E194" s="93"/>
      <c r="F194" s="93"/>
      <c r="G194" s="93"/>
      <c r="H194" s="93"/>
      <c r="I194" s="93"/>
      <c r="J194" s="93"/>
    </row>
    <row r="195" spans="3:10" x14ac:dyDescent="0.3">
      <c r="C195" s="93"/>
      <c r="D195" s="93"/>
      <c r="E195" s="93"/>
      <c r="F195" s="93"/>
      <c r="G195" s="93"/>
      <c r="H195" s="93"/>
      <c r="I195" s="93"/>
      <c r="J195" s="93"/>
    </row>
    <row r="196" spans="3:10" x14ac:dyDescent="0.3">
      <c r="C196" s="93"/>
      <c r="D196" s="93"/>
      <c r="E196" s="93"/>
      <c r="F196" s="93"/>
      <c r="G196" s="93"/>
      <c r="H196" s="93"/>
      <c r="I196" s="93"/>
      <c r="J196" s="93"/>
    </row>
    <row r="197" spans="3:10" x14ac:dyDescent="0.3">
      <c r="C197" s="93"/>
      <c r="D197" s="93"/>
      <c r="E197" s="93"/>
      <c r="F197" s="93"/>
      <c r="G197" s="93"/>
      <c r="H197" s="93"/>
      <c r="I197" s="93"/>
      <c r="J197" s="93"/>
    </row>
    <row r="198" spans="3:10" x14ac:dyDescent="0.3">
      <c r="C198" s="93"/>
      <c r="D198" s="93"/>
      <c r="E198" s="93"/>
      <c r="F198" s="93"/>
      <c r="G198" s="93"/>
      <c r="H198" s="93"/>
      <c r="I198" s="93"/>
      <c r="J198" s="93"/>
    </row>
    <row r="199" spans="3:10" x14ac:dyDescent="0.3">
      <c r="C199" s="93"/>
      <c r="D199" s="93"/>
      <c r="E199" s="93"/>
      <c r="F199" s="93"/>
      <c r="G199" s="93"/>
      <c r="H199" s="93"/>
      <c r="I199" s="93"/>
      <c r="J199" s="93"/>
    </row>
    <row r="200" spans="3:10" x14ac:dyDescent="0.3">
      <c r="C200" s="93"/>
      <c r="D200" s="93"/>
      <c r="E200" s="93"/>
      <c r="F200" s="93"/>
      <c r="G200" s="93"/>
      <c r="H200" s="93"/>
      <c r="I200" s="93"/>
      <c r="J200" s="93"/>
    </row>
    <row r="201" spans="3:10" x14ac:dyDescent="0.3">
      <c r="C201" s="93"/>
      <c r="D201" s="93"/>
      <c r="E201" s="93"/>
      <c r="F201" s="93"/>
      <c r="G201" s="93"/>
      <c r="H201" s="93"/>
      <c r="I201" s="93"/>
      <c r="J201" s="93"/>
    </row>
    <row r="202" spans="3:10" x14ac:dyDescent="0.3">
      <c r="C202" s="93"/>
      <c r="D202" s="93"/>
      <c r="E202" s="93"/>
      <c r="F202" s="93"/>
      <c r="G202" s="93"/>
      <c r="H202" s="93"/>
      <c r="I202" s="93"/>
      <c r="J202" s="93"/>
    </row>
    <row r="203" spans="3:10" x14ac:dyDescent="0.3">
      <c r="C203" s="93"/>
      <c r="D203" s="93"/>
      <c r="E203" s="93"/>
      <c r="F203" s="93"/>
      <c r="G203" s="93"/>
      <c r="H203" s="93"/>
      <c r="I203" s="93"/>
      <c r="J203" s="93"/>
    </row>
    <row r="204" spans="3:10" x14ac:dyDescent="0.3">
      <c r="C204" s="93"/>
      <c r="D204" s="93"/>
      <c r="E204" s="93"/>
      <c r="F204" s="93"/>
      <c r="G204" s="93"/>
      <c r="H204" s="93"/>
      <c r="I204" s="93"/>
      <c r="J204" s="93"/>
    </row>
    <row r="205" spans="3:10" x14ac:dyDescent="0.3">
      <c r="C205" s="93"/>
      <c r="D205" s="93"/>
      <c r="E205" s="93"/>
      <c r="F205" s="93"/>
      <c r="G205" s="93"/>
      <c r="H205" s="93"/>
      <c r="I205" s="93"/>
      <c r="J205" s="93"/>
    </row>
    <row r="206" spans="3:10" x14ac:dyDescent="0.3">
      <c r="C206" s="93"/>
      <c r="D206" s="93"/>
      <c r="E206" s="93"/>
      <c r="F206" s="93"/>
      <c r="G206" s="93"/>
      <c r="H206" s="93"/>
      <c r="I206" s="93"/>
      <c r="J206" s="93"/>
    </row>
    <row r="207" spans="3:10" x14ac:dyDescent="0.3">
      <c r="C207" s="93"/>
      <c r="D207" s="93"/>
      <c r="E207" s="93"/>
      <c r="F207" s="93"/>
      <c r="G207" s="93"/>
      <c r="H207" s="93"/>
      <c r="I207" s="93"/>
      <c r="J207" s="93"/>
    </row>
    <row r="208" spans="3:10" x14ac:dyDescent="0.3">
      <c r="C208" s="93"/>
      <c r="D208" s="93"/>
      <c r="E208" s="93"/>
      <c r="F208" s="93"/>
      <c r="G208" s="93"/>
      <c r="H208" s="93"/>
      <c r="I208" s="93"/>
      <c r="J208" s="93"/>
    </row>
    <row r="209" spans="3:10" x14ac:dyDescent="0.3">
      <c r="C209" s="93"/>
      <c r="D209" s="93"/>
      <c r="E209" s="93"/>
      <c r="F209" s="93"/>
      <c r="G209" s="93"/>
      <c r="H209" s="93"/>
      <c r="I209" s="93"/>
      <c r="J209" s="93"/>
    </row>
    <row r="210" spans="3:10" x14ac:dyDescent="0.3">
      <c r="C210" s="93"/>
      <c r="D210" s="93"/>
      <c r="E210" s="93"/>
      <c r="F210" s="93"/>
      <c r="G210" s="93"/>
      <c r="H210" s="93"/>
      <c r="I210" s="93"/>
      <c r="J210" s="93"/>
    </row>
    <row r="211" spans="3:10" x14ac:dyDescent="0.3">
      <c r="C211" s="93"/>
      <c r="D211" s="93"/>
      <c r="E211" s="93"/>
      <c r="F211" s="93"/>
      <c r="G211" s="93"/>
      <c r="H211" s="93"/>
      <c r="I211" s="93"/>
      <c r="J211" s="93"/>
    </row>
    <row r="212" spans="3:10" x14ac:dyDescent="0.3">
      <c r="C212" s="93"/>
      <c r="D212" s="93"/>
      <c r="E212" s="93"/>
      <c r="F212" s="93"/>
      <c r="G212" s="93"/>
      <c r="H212" s="93"/>
      <c r="I212" s="93"/>
      <c r="J212" s="93"/>
    </row>
    <row r="213" spans="3:10" x14ac:dyDescent="0.3">
      <c r="C213" s="93"/>
      <c r="D213" s="93"/>
      <c r="E213" s="93"/>
      <c r="F213" s="93"/>
      <c r="G213" s="93"/>
      <c r="H213" s="93"/>
      <c r="I213" s="93"/>
      <c r="J213" s="93"/>
    </row>
    <row r="214" spans="3:10" x14ac:dyDescent="0.3">
      <c r="C214" s="93"/>
      <c r="D214" s="93"/>
      <c r="E214" s="93"/>
      <c r="F214" s="93"/>
      <c r="G214" s="93"/>
      <c r="H214" s="93"/>
      <c r="I214" s="93"/>
      <c r="J214" s="93"/>
    </row>
    <row r="215" spans="3:10" x14ac:dyDescent="0.3">
      <c r="C215" s="93"/>
      <c r="D215" s="93"/>
      <c r="E215" s="93"/>
      <c r="F215" s="93"/>
      <c r="G215" s="93"/>
      <c r="H215" s="93"/>
      <c r="I215" s="93"/>
      <c r="J215" s="93"/>
    </row>
    <row r="216" spans="3:10" x14ac:dyDescent="0.3">
      <c r="C216" s="93"/>
      <c r="D216" s="93"/>
      <c r="E216" s="93"/>
      <c r="F216" s="93"/>
      <c r="G216" s="93"/>
      <c r="H216" s="93"/>
      <c r="I216" s="93"/>
      <c r="J216" s="93"/>
    </row>
    <row r="217" spans="3:10" x14ac:dyDescent="0.3">
      <c r="C217" s="93"/>
      <c r="D217" s="93"/>
      <c r="E217" s="93"/>
      <c r="F217" s="93"/>
      <c r="G217" s="93"/>
      <c r="H217" s="93"/>
      <c r="I217" s="93"/>
      <c r="J217" s="93"/>
    </row>
    <row r="218" spans="3:10" x14ac:dyDescent="0.3">
      <c r="C218" s="93"/>
      <c r="D218" s="93"/>
      <c r="E218" s="93"/>
      <c r="F218" s="93"/>
      <c r="G218" s="93"/>
      <c r="H218" s="93"/>
      <c r="I218" s="93"/>
      <c r="J218" s="93"/>
    </row>
    <row r="219" spans="3:10" x14ac:dyDescent="0.3">
      <c r="C219" s="93"/>
      <c r="D219" s="93"/>
      <c r="E219" s="93"/>
      <c r="F219" s="93"/>
      <c r="G219" s="93"/>
      <c r="H219" s="93"/>
      <c r="I219" s="93"/>
      <c r="J219" s="93"/>
    </row>
    <row r="220" spans="3:10" x14ac:dyDescent="0.3">
      <c r="C220" s="93"/>
      <c r="D220" s="93"/>
      <c r="E220" s="93"/>
      <c r="F220" s="93"/>
      <c r="G220" s="93"/>
      <c r="H220" s="93"/>
      <c r="I220" s="93"/>
      <c r="J220" s="93"/>
    </row>
    <row r="221" spans="3:10" x14ac:dyDescent="0.3">
      <c r="C221" s="93"/>
      <c r="D221" s="93"/>
      <c r="E221" s="93"/>
      <c r="F221" s="93"/>
      <c r="G221" s="93"/>
      <c r="H221" s="93"/>
      <c r="I221" s="93"/>
      <c r="J221" s="93"/>
    </row>
    <row r="222" spans="3:10" x14ac:dyDescent="0.3">
      <c r="C222" s="93"/>
      <c r="D222" s="93"/>
      <c r="E222" s="93"/>
      <c r="F222" s="93"/>
      <c r="G222" s="93"/>
      <c r="H222" s="93"/>
      <c r="I222" s="93"/>
      <c r="J222" s="93"/>
    </row>
    <row r="223" spans="3:10" x14ac:dyDescent="0.3">
      <c r="C223" s="93"/>
      <c r="D223" s="93"/>
      <c r="E223" s="93"/>
      <c r="F223" s="93"/>
      <c r="G223" s="93"/>
      <c r="H223" s="93"/>
      <c r="I223" s="93"/>
      <c r="J223" s="93"/>
    </row>
    <row r="224" spans="3:10" x14ac:dyDescent="0.3">
      <c r="C224" s="93"/>
      <c r="D224" s="93"/>
      <c r="E224" s="93"/>
      <c r="F224" s="93"/>
      <c r="G224" s="93"/>
      <c r="H224" s="93"/>
      <c r="I224" s="93"/>
      <c r="J224" s="93"/>
    </row>
    <row r="225" spans="3:10" x14ac:dyDescent="0.3">
      <c r="C225" s="93"/>
      <c r="D225" s="93"/>
      <c r="E225" s="93"/>
      <c r="F225" s="93"/>
      <c r="G225" s="93"/>
      <c r="H225" s="93"/>
      <c r="I225" s="93"/>
      <c r="J225" s="93"/>
    </row>
    <row r="226" spans="3:10" x14ac:dyDescent="0.3">
      <c r="C226" s="93"/>
      <c r="D226" s="93"/>
      <c r="E226" s="93"/>
      <c r="F226" s="93"/>
      <c r="G226" s="93"/>
      <c r="H226" s="93"/>
      <c r="I226" s="93"/>
      <c r="J226" s="93"/>
    </row>
    <row r="227" spans="3:10" x14ac:dyDescent="0.3">
      <c r="C227" s="93"/>
      <c r="D227" s="93"/>
      <c r="E227" s="93"/>
      <c r="F227" s="93"/>
      <c r="G227" s="93"/>
      <c r="H227" s="93"/>
      <c r="I227" s="93"/>
      <c r="J227" s="93"/>
    </row>
    <row r="228" spans="3:10" x14ac:dyDescent="0.3">
      <c r="C228" s="93"/>
      <c r="D228" s="93"/>
      <c r="E228" s="93"/>
      <c r="F228" s="93"/>
      <c r="G228" s="93"/>
      <c r="H228" s="93"/>
      <c r="I228" s="93"/>
      <c r="J228" s="93"/>
    </row>
    <row r="229" spans="3:10" x14ac:dyDescent="0.3">
      <c r="C229" s="93"/>
      <c r="D229" s="93"/>
      <c r="E229" s="93"/>
      <c r="F229" s="93"/>
      <c r="G229" s="93"/>
      <c r="H229" s="93"/>
      <c r="I229" s="93"/>
      <c r="J229" s="93"/>
    </row>
    <row r="230" spans="3:10" x14ac:dyDescent="0.3">
      <c r="C230" s="93"/>
      <c r="D230" s="93"/>
      <c r="E230" s="93"/>
      <c r="F230" s="93"/>
      <c r="G230" s="93"/>
      <c r="H230" s="93"/>
      <c r="I230" s="93"/>
      <c r="J230" s="93"/>
    </row>
    <row r="231" spans="3:10" x14ac:dyDescent="0.3">
      <c r="C231" s="93"/>
      <c r="D231" s="93"/>
      <c r="E231" s="93"/>
      <c r="F231" s="93"/>
      <c r="G231" s="93"/>
      <c r="H231" s="93"/>
      <c r="I231" s="93"/>
      <c r="J231" s="93"/>
    </row>
    <row r="232" spans="3:10" x14ac:dyDescent="0.3">
      <c r="C232" s="93"/>
      <c r="D232" s="93"/>
      <c r="E232" s="93"/>
      <c r="F232" s="93"/>
      <c r="G232" s="93"/>
      <c r="H232" s="93"/>
      <c r="I232" s="93"/>
      <c r="J232" s="93"/>
    </row>
    <row r="233" spans="3:10" x14ac:dyDescent="0.3">
      <c r="C233" s="93"/>
      <c r="D233" s="93"/>
      <c r="E233" s="93"/>
      <c r="F233" s="93"/>
      <c r="G233" s="93"/>
      <c r="H233" s="93"/>
      <c r="I233" s="93"/>
      <c r="J233" s="93"/>
    </row>
    <row r="234" spans="3:10" x14ac:dyDescent="0.3">
      <c r="C234" s="93"/>
      <c r="D234" s="93"/>
      <c r="E234" s="93"/>
      <c r="F234" s="93"/>
      <c r="G234" s="93"/>
      <c r="H234" s="93"/>
      <c r="I234" s="93"/>
      <c r="J234" s="93"/>
    </row>
    <row r="235" spans="3:10" x14ac:dyDescent="0.3">
      <c r="C235" s="93"/>
      <c r="D235" s="93"/>
      <c r="E235" s="93"/>
      <c r="F235" s="93"/>
      <c r="G235" s="93"/>
      <c r="H235" s="93"/>
      <c r="I235" s="93"/>
      <c r="J235" s="93"/>
    </row>
    <row r="236" spans="3:10" x14ac:dyDescent="0.3">
      <c r="C236" s="93"/>
      <c r="D236" s="93"/>
      <c r="E236" s="93"/>
      <c r="F236" s="93"/>
      <c r="G236" s="93"/>
      <c r="H236" s="93"/>
      <c r="I236" s="93"/>
      <c r="J236" s="93"/>
    </row>
    <row r="237" spans="3:10" x14ac:dyDescent="0.3">
      <c r="C237" s="93"/>
      <c r="D237" s="93"/>
      <c r="E237" s="93"/>
      <c r="F237" s="93"/>
      <c r="G237" s="93"/>
      <c r="H237" s="93"/>
      <c r="I237" s="93"/>
      <c r="J237" s="93"/>
    </row>
    <row r="238" spans="3:10" x14ac:dyDescent="0.3">
      <c r="C238" s="93"/>
      <c r="D238" s="93"/>
      <c r="E238" s="93"/>
      <c r="F238" s="93"/>
      <c r="G238" s="93"/>
      <c r="H238" s="93"/>
      <c r="I238" s="93"/>
      <c r="J238" s="93"/>
    </row>
    <row r="239" spans="3:10" x14ac:dyDescent="0.3">
      <c r="C239" s="93"/>
      <c r="D239" s="93"/>
      <c r="E239" s="93"/>
      <c r="F239" s="93"/>
      <c r="G239" s="93"/>
      <c r="H239" s="93"/>
      <c r="I239" s="93"/>
      <c r="J239" s="93"/>
    </row>
    <row r="240" spans="3:10" x14ac:dyDescent="0.3">
      <c r="C240" s="93"/>
      <c r="D240" s="93"/>
      <c r="E240" s="93"/>
      <c r="F240" s="93"/>
      <c r="G240" s="93"/>
      <c r="H240" s="93"/>
      <c r="I240" s="93"/>
      <c r="J240" s="93"/>
    </row>
    <row r="241" spans="3:10" x14ac:dyDescent="0.3">
      <c r="C241" s="93"/>
      <c r="D241" s="93"/>
      <c r="E241" s="93"/>
      <c r="F241" s="93"/>
      <c r="G241" s="93"/>
      <c r="H241" s="93"/>
      <c r="I241" s="93"/>
      <c r="J241" s="93"/>
    </row>
    <row r="242" spans="3:10" x14ac:dyDescent="0.3">
      <c r="C242" s="93"/>
      <c r="D242" s="93"/>
      <c r="E242" s="93"/>
      <c r="F242" s="93"/>
      <c r="G242" s="93"/>
      <c r="H242" s="93"/>
      <c r="I242" s="93"/>
      <c r="J242" s="93"/>
    </row>
    <row r="243" spans="3:10" x14ac:dyDescent="0.3">
      <c r="C243" s="93"/>
      <c r="D243" s="93"/>
      <c r="E243" s="93"/>
      <c r="F243" s="93"/>
      <c r="G243" s="93"/>
      <c r="H243" s="93"/>
      <c r="I243" s="93"/>
      <c r="J243" s="93"/>
    </row>
    <row r="244" spans="3:10" x14ac:dyDescent="0.3">
      <c r="C244" s="93"/>
      <c r="D244" s="93"/>
      <c r="E244" s="93"/>
      <c r="F244" s="93"/>
      <c r="G244" s="93"/>
      <c r="H244" s="93"/>
      <c r="I244" s="93"/>
      <c r="J244" s="93"/>
    </row>
    <row r="245" spans="3:10" x14ac:dyDescent="0.3">
      <c r="C245" s="93"/>
      <c r="D245" s="93"/>
      <c r="E245" s="93"/>
      <c r="F245" s="93"/>
      <c r="G245" s="93"/>
      <c r="H245" s="93"/>
      <c r="I245" s="93"/>
      <c r="J245" s="93"/>
    </row>
    <row r="246" spans="3:10" x14ac:dyDescent="0.3">
      <c r="C246" s="93"/>
      <c r="D246" s="93"/>
      <c r="E246" s="93"/>
      <c r="F246" s="93"/>
      <c r="G246" s="93"/>
      <c r="H246" s="93"/>
      <c r="I246" s="93"/>
      <c r="J246" s="93"/>
    </row>
    <row r="247" spans="3:10" x14ac:dyDescent="0.3">
      <c r="C247" s="93"/>
      <c r="D247" s="93"/>
      <c r="E247" s="93"/>
      <c r="F247" s="93"/>
      <c r="G247" s="93"/>
      <c r="H247" s="93"/>
      <c r="I247" s="93"/>
      <c r="J247" s="93"/>
    </row>
    <row r="248" spans="3:10" x14ac:dyDescent="0.3">
      <c r="C248" s="93"/>
      <c r="D248" s="93"/>
      <c r="E248" s="93"/>
      <c r="F248" s="93"/>
      <c r="G248" s="93"/>
      <c r="H248" s="93"/>
      <c r="I248" s="93"/>
      <c r="J248" s="93"/>
    </row>
    <row r="249" spans="3:10" x14ac:dyDescent="0.3">
      <c r="C249" s="93"/>
      <c r="D249" s="93"/>
      <c r="E249" s="93"/>
      <c r="F249" s="93"/>
      <c r="G249" s="93"/>
      <c r="H249" s="93"/>
      <c r="I249" s="93"/>
      <c r="J249" s="93"/>
    </row>
    <row r="250" spans="3:10" x14ac:dyDescent="0.3">
      <c r="C250" s="93"/>
      <c r="D250" s="93"/>
      <c r="E250" s="93"/>
      <c r="F250" s="93"/>
      <c r="G250" s="93"/>
      <c r="H250" s="93"/>
      <c r="I250" s="93"/>
      <c r="J250" s="93"/>
    </row>
    <row r="251" spans="3:10" x14ac:dyDescent="0.3">
      <c r="C251" s="93"/>
      <c r="D251" s="93"/>
      <c r="E251" s="93"/>
      <c r="F251" s="93"/>
      <c r="G251" s="93"/>
      <c r="H251" s="93"/>
      <c r="I251" s="93"/>
      <c r="J251" s="93"/>
    </row>
    <row r="252" spans="3:10" x14ac:dyDescent="0.3">
      <c r="C252" s="93"/>
      <c r="D252" s="93"/>
      <c r="E252" s="93"/>
      <c r="F252" s="93"/>
      <c r="G252" s="93"/>
      <c r="H252" s="93"/>
      <c r="I252" s="93"/>
      <c r="J252" s="93"/>
    </row>
    <row r="253" spans="3:10" x14ac:dyDescent="0.3">
      <c r="C253" s="93"/>
      <c r="D253" s="93"/>
      <c r="E253" s="93"/>
      <c r="F253" s="93"/>
      <c r="G253" s="93"/>
      <c r="H253" s="93"/>
      <c r="I253" s="93"/>
      <c r="J253" s="93"/>
    </row>
    <row r="254" spans="3:10" x14ac:dyDescent="0.3">
      <c r="C254" s="93"/>
      <c r="D254" s="93"/>
      <c r="E254" s="93"/>
      <c r="F254" s="93"/>
      <c r="G254" s="93"/>
      <c r="H254" s="93"/>
      <c r="I254" s="93"/>
      <c r="J254" s="93"/>
    </row>
    <row r="255" spans="3:10" x14ac:dyDescent="0.3">
      <c r="C255" s="93"/>
      <c r="D255" s="93"/>
      <c r="E255" s="93"/>
      <c r="F255" s="93"/>
      <c r="G255" s="93"/>
      <c r="H255" s="93"/>
      <c r="I255" s="93"/>
      <c r="J255" s="93"/>
    </row>
    <row r="256" spans="3:10" x14ac:dyDescent="0.3">
      <c r="C256" s="93"/>
      <c r="D256" s="93"/>
      <c r="E256" s="93"/>
      <c r="F256" s="93"/>
      <c r="G256" s="93"/>
      <c r="H256" s="93"/>
      <c r="I256" s="93"/>
      <c r="J256" s="93"/>
    </row>
    <row r="257" spans="3:10" x14ac:dyDescent="0.3">
      <c r="C257" s="93"/>
      <c r="D257" s="93"/>
      <c r="E257" s="93"/>
      <c r="F257" s="93"/>
      <c r="G257" s="93"/>
      <c r="H257" s="93"/>
      <c r="I257" s="93"/>
      <c r="J257" s="93"/>
    </row>
    <row r="258" spans="3:10" x14ac:dyDescent="0.3">
      <c r="C258" s="93"/>
      <c r="D258" s="93"/>
      <c r="E258" s="93"/>
      <c r="F258" s="93"/>
      <c r="G258" s="93"/>
      <c r="H258" s="93"/>
      <c r="I258" s="93"/>
      <c r="J258" s="93"/>
    </row>
    <row r="259" spans="3:10" x14ac:dyDescent="0.3">
      <c r="C259" s="93"/>
      <c r="D259" s="93"/>
      <c r="E259" s="93"/>
      <c r="F259" s="93"/>
      <c r="G259" s="93"/>
      <c r="H259" s="93"/>
      <c r="I259" s="93"/>
      <c r="J259" s="93"/>
    </row>
    <row r="260" spans="3:10" x14ac:dyDescent="0.3">
      <c r="C260" s="93"/>
      <c r="D260" s="93"/>
      <c r="E260" s="93"/>
      <c r="F260" s="93"/>
      <c r="G260" s="93"/>
      <c r="H260" s="93"/>
      <c r="I260" s="93"/>
      <c r="J260" s="93"/>
    </row>
    <row r="261" spans="3:10" x14ac:dyDescent="0.3">
      <c r="C261" s="93"/>
      <c r="D261" s="93"/>
      <c r="E261" s="93"/>
      <c r="F261" s="93"/>
      <c r="G261" s="93"/>
      <c r="H261" s="93"/>
      <c r="I261" s="93"/>
      <c r="J261" s="93"/>
    </row>
    <row r="262" spans="3:10" x14ac:dyDescent="0.3">
      <c r="C262" s="93"/>
      <c r="D262" s="93"/>
      <c r="E262" s="93"/>
      <c r="F262" s="93"/>
      <c r="G262" s="93"/>
      <c r="H262" s="93"/>
      <c r="I262" s="93"/>
      <c r="J262" s="93"/>
    </row>
    <row r="263" spans="3:10" x14ac:dyDescent="0.3">
      <c r="C263" s="93"/>
      <c r="D263" s="93"/>
      <c r="E263" s="93"/>
      <c r="F263" s="93"/>
      <c r="G263" s="93"/>
      <c r="H263" s="93"/>
      <c r="I263" s="93"/>
      <c r="J263" s="93"/>
    </row>
    <row r="264" spans="3:10" x14ac:dyDescent="0.3">
      <c r="C264" s="93"/>
      <c r="D264" s="93"/>
      <c r="E264" s="93"/>
      <c r="F264" s="93"/>
      <c r="G264" s="93"/>
      <c r="H264" s="93"/>
      <c r="I264" s="93"/>
      <c r="J264" s="93"/>
    </row>
    <row r="265" spans="3:10" x14ac:dyDescent="0.3">
      <c r="C265" s="93"/>
      <c r="D265" s="93"/>
      <c r="E265" s="93"/>
      <c r="F265" s="93"/>
      <c r="G265" s="93"/>
      <c r="H265" s="93"/>
      <c r="I265" s="93"/>
      <c r="J265" s="93"/>
    </row>
    <row r="266" spans="3:10" x14ac:dyDescent="0.3">
      <c r="C266" s="93"/>
      <c r="D266" s="93"/>
      <c r="E266" s="93"/>
      <c r="F266" s="93"/>
      <c r="G266" s="93"/>
      <c r="H266" s="93"/>
      <c r="I266" s="93"/>
      <c r="J266" s="93"/>
    </row>
    <row r="267" spans="3:10" x14ac:dyDescent="0.3">
      <c r="C267" s="93"/>
      <c r="D267" s="93"/>
      <c r="E267" s="93"/>
      <c r="F267" s="93"/>
      <c r="G267" s="93"/>
      <c r="H267" s="93"/>
      <c r="I267" s="93"/>
      <c r="J267" s="93"/>
    </row>
    <row r="268" spans="3:10" x14ac:dyDescent="0.3">
      <c r="C268" s="93"/>
      <c r="D268" s="93"/>
      <c r="E268" s="93"/>
      <c r="F268" s="93"/>
      <c r="G268" s="93"/>
      <c r="H268" s="93"/>
      <c r="I268" s="93"/>
      <c r="J268" s="93"/>
    </row>
    <row r="269" spans="3:10" x14ac:dyDescent="0.3">
      <c r="C269" s="93"/>
      <c r="D269" s="93"/>
      <c r="E269" s="93"/>
      <c r="F269" s="93"/>
      <c r="G269" s="93"/>
      <c r="H269" s="93"/>
      <c r="I269" s="93"/>
      <c r="J269" s="93"/>
    </row>
    <row r="270" spans="3:10" x14ac:dyDescent="0.3">
      <c r="C270" s="93"/>
      <c r="D270" s="93"/>
      <c r="E270" s="93"/>
      <c r="F270" s="93"/>
      <c r="G270" s="93"/>
      <c r="H270" s="93"/>
      <c r="I270" s="93"/>
      <c r="J270" s="93"/>
    </row>
    <row r="271" spans="3:10" x14ac:dyDescent="0.3">
      <c r="C271" s="93"/>
      <c r="D271" s="93"/>
      <c r="E271" s="93"/>
      <c r="F271" s="93"/>
      <c r="G271" s="93"/>
      <c r="H271" s="93"/>
      <c r="I271" s="93"/>
      <c r="J271" s="93"/>
    </row>
    <row r="272" spans="3:10" x14ac:dyDescent="0.3">
      <c r="C272" s="93"/>
      <c r="D272" s="93"/>
      <c r="E272" s="93"/>
      <c r="F272" s="93"/>
      <c r="G272" s="93"/>
      <c r="H272" s="93"/>
      <c r="I272" s="93"/>
      <c r="J272" s="93"/>
    </row>
    <row r="273" spans="3:10" x14ac:dyDescent="0.3">
      <c r="C273" s="93"/>
      <c r="D273" s="93"/>
      <c r="E273" s="93"/>
      <c r="F273" s="93"/>
      <c r="G273" s="93"/>
      <c r="H273" s="93"/>
      <c r="I273" s="93"/>
      <c r="J273" s="93"/>
    </row>
    <row r="274" spans="3:10" x14ac:dyDescent="0.3">
      <c r="C274" s="93"/>
      <c r="D274" s="93"/>
      <c r="E274" s="93"/>
      <c r="F274" s="93"/>
      <c r="G274" s="93"/>
      <c r="H274" s="93"/>
      <c r="I274" s="93"/>
      <c r="J274" s="93"/>
    </row>
    <row r="275" spans="3:10" x14ac:dyDescent="0.3">
      <c r="C275" s="93"/>
      <c r="D275" s="93"/>
      <c r="E275" s="93"/>
      <c r="F275" s="93"/>
      <c r="G275" s="93"/>
      <c r="H275" s="93"/>
      <c r="I275" s="93"/>
      <c r="J275" s="93"/>
    </row>
    <row r="276" spans="3:10" x14ac:dyDescent="0.3">
      <c r="C276" s="93"/>
      <c r="D276" s="93"/>
      <c r="E276" s="93"/>
      <c r="F276" s="93"/>
      <c r="G276" s="93"/>
      <c r="H276" s="93"/>
      <c r="I276" s="93"/>
      <c r="J276" s="93"/>
    </row>
    <row r="277" spans="3:10" x14ac:dyDescent="0.3">
      <c r="C277" s="93"/>
      <c r="D277" s="93"/>
      <c r="E277" s="93"/>
      <c r="F277" s="93"/>
      <c r="G277" s="93"/>
      <c r="H277" s="93"/>
      <c r="I277" s="93"/>
      <c r="J277" s="93"/>
    </row>
    <row r="278" spans="3:10" x14ac:dyDescent="0.3">
      <c r="C278" s="93"/>
      <c r="D278" s="93"/>
      <c r="E278" s="93"/>
      <c r="F278" s="93"/>
      <c r="G278" s="93"/>
      <c r="H278" s="93"/>
      <c r="I278" s="93"/>
      <c r="J278" s="93"/>
    </row>
    <row r="279" spans="3:10" x14ac:dyDescent="0.3">
      <c r="C279" s="93"/>
      <c r="D279" s="93"/>
      <c r="E279" s="93"/>
      <c r="F279" s="93"/>
      <c r="G279" s="93"/>
      <c r="H279" s="93"/>
      <c r="I279" s="93"/>
      <c r="J279" s="93"/>
    </row>
    <row r="280" spans="3:10" x14ac:dyDescent="0.3">
      <c r="C280" s="93"/>
      <c r="D280" s="93"/>
      <c r="E280" s="93"/>
      <c r="F280" s="93"/>
      <c r="G280" s="93"/>
      <c r="H280" s="93"/>
      <c r="I280" s="93"/>
      <c r="J280" s="93"/>
    </row>
    <row r="281" spans="3:10" x14ac:dyDescent="0.3">
      <c r="C281" s="93"/>
      <c r="D281" s="93"/>
      <c r="E281" s="93"/>
      <c r="F281" s="93"/>
      <c r="G281" s="93"/>
      <c r="H281" s="93"/>
      <c r="I281" s="93"/>
      <c r="J281" s="93"/>
    </row>
    <row r="282" spans="3:10" x14ac:dyDescent="0.3">
      <c r="C282" s="93"/>
      <c r="D282" s="93"/>
      <c r="E282" s="93"/>
      <c r="F282" s="93"/>
      <c r="G282" s="93"/>
      <c r="H282" s="93"/>
      <c r="I282" s="93"/>
      <c r="J282" s="93"/>
    </row>
    <row r="283" spans="3:10" x14ac:dyDescent="0.3">
      <c r="C283" s="93"/>
      <c r="D283" s="93"/>
      <c r="E283" s="93"/>
      <c r="F283" s="93"/>
      <c r="G283" s="93"/>
      <c r="H283" s="93"/>
      <c r="I283" s="93"/>
      <c r="J283" s="93"/>
    </row>
    <row r="284" spans="3:10" x14ac:dyDescent="0.3">
      <c r="C284" s="93"/>
      <c r="D284" s="93"/>
      <c r="E284" s="93"/>
      <c r="F284" s="93"/>
      <c r="G284" s="93"/>
      <c r="H284" s="93"/>
      <c r="I284" s="93"/>
      <c r="J284" s="93"/>
    </row>
    <row r="285" spans="3:10" x14ac:dyDescent="0.3">
      <c r="C285" s="93"/>
      <c r="D285" s="93"/>
      <c r="E285" s="93"/>
      <c r="F285" s="93"/>
      <c r="G285" s="93"/>
      <c r="H285" s="93"/>
      <c r="I285" s="93"/>
      <c r="J285" s="93"/>
    </row>
    <row r="286" spans="3:10" x14ac:dyDescent="0.3">
      <c r="C286" s="93"/>
      <c r="D286" s="93"/>
      <c r="E286" s="93"/>
      <c r="F286" s="93"/>
      <c r="G286" s="93"/>
      <c r="H286" s="93"/>
      <c r="I286" s="93"/>
      <c r="J286" s="93"/>
    </row>
    <row r="287" spans="3:10" x14ac:dyDescent="0.3">
      <c r="C287" s="93"/>
      <c r="D287" s="93"/>
      <c r="E287" s="93"/>
      <c r="F287" s="93"/>
      <c r="G287" s="93"/>
      <c r="H287" s="93"/>
      <c r="I287" s="93"/>
      <c r="J287" s="93"/>
    </row>
    <row r="288" spans="3:10" x14ac:dyDescent="0.3">
      <c r="C288" s="93"/>
      <c r="D288" s="93"/>
      <c r="E288" s="93"/>
      <c r="F288" s="93"/>
      <c r="G288" s="93"/>
      <c r="H288" s="93"/>
      <c r="I288" s="93"/>
      <c r="J288" s="93"/>
    </row>
    <row r="289" spans="3:10" x14ac:dyDescent="0.3">
      <c r="C289" s="93"/>
      <c r="D289" s="93"/>
      <c r="E289" s="93"/>
      <c r="F289" s="93"/>
      <c r="G289" s="93"/>
      <c r="H289" s="93"/>
      <c r="I289" s="93"/>
      <c r="J289" s="93"/>
    </row>
    <row r="290" spans="3:10" x14ac:dyDescent="0.3">
      <c r="C290" s="93"/>
      <c r="D290" s="93"/>
      <c r="E290" s="93"/>
      <c r="F290" s="93"/>
      <c r="G290" s="93"/>
      <c r="H290" s="93"/>
      <c r="I290" s="93"/>
      <c r="J290" s="93"/>
    </row>
    <row r="291" spans="3:10" x14ac:dyDescent="0.3">
      <c r="C291" s="93"/>
      <c r="D291" s="93"/>
      <c r="E291" s="93"/>
      <c r="F291" s="93"/>
      <c r="G291" s="93"/>
      <c r="H291" s="93"/>
      <c r="I291" s="93"/>
      <c r="J291" s="93"/>
    </row>
    <row r="292" spans="3:10" x14ac:dyDescent="0.3">
      <c r="C292" s="93"/>
      <c r="D292" s="93"/>
      <c r="E292" s="93"/>
      <c r="F292" s="93"/>
      <c r="G292" s="93"/>
      <c r="H292" s="93"/>
      <c r="I292" s="93"/>
      <c r="J292" s="93"/>
    </row>
    <row r="293" spans="3:10" x14ac:dyDescent="0.3">
      <c r="C293" s="93"/>
      <c r="D293" s="93"/>
      <c r="E293" s="93"/>
      <c r="F293" s="93"/>
      <c r="G293" s="93"/>
      <c r="H293" s="93"/>
      <c r="I293" s="93"/>
      <c r="J293" s="93"/>
    </row>
    <row r="294" spans="3:10" x14ac:dyDescent="0.3">
      <c r="C294" s="93"/>
      <c r="D294" s="93"/>
      <c r="E294" s="93"/>
      <c r="F294" s="93"/>
      <c r="G294" s="93"/>
      <c r="H294" s="93"/>
      <c r="I294" s="93"/>
      <c r="J294" s="93"/>
    </row>
    <row r="295" spans="3:10" x14ac:dyDescent="0.3">
      <c r="C295" s="93"/>
      <c r="D295" s="93"/>
      <c r="E295" s="93"/>
      <c r="F295" s="93"/>
      <c r="G295" s="93"/>
      <c r="H295" s="93"/>
      <c r="I295" s="93"/>
      <c r="J295" s="93"/>
    </row>
    <row r="296" spans="3:10" x14ac:dyDescent="0.3">
      <c r="C296" s="93"/>
      <c r="D296" s="93"/>
      <c r="E296" s="93"/>
      <c r="F296" s="93"/>
      <c r="G296" s="93"/>
      <c r="H296" s="93"/>
      <c r="I296" s="93"/>
      <c r="J296" s="93"/>
    </row>
    <row r="297" spans="3:10" x14ac:dyDescent="0.3">
      <c r="C297" s="93"/>
      <c r="D297" s="93"/>
      <c r="E297" s="93"/>
      <c r="F297" s="93"/>
      <c r="G297" s="93"/>
      <c r="H297" s="93"/>
      <c r="I297" s="93"/>
      <c r="J297" s="93"/>
    </row>
    <row r="298" spans="3:10" x14ac:dyDescent="0.3">
      <c r="C298" s="93"/>
      <c r="D298" s="93"/>
      <c r="E298" s="93"/>
      <c r="F298" s="93"/>
      <c r="G298" s="93"/>
      <c r="H298" s="93"/>
      <c r="I298" s="93"/>
      <c r="J298" s="93"/>
    </row>
    <row r="299" spans="3:10" x14ac:dyDescent="0.3">
      <c r="C299" s="93"/>
      <c r="D299" s="93"/>
      <c r="E299" s="93"/>
      <c r="F299" s="93"/>
      <c r="G299" s="93"/>
      <c r="H299" s="93"/>
      <c r="I299" s="93"/>
      <c r="J299" s="93"/>
    </row>
    <row r="300" spans="3:10" x14ac:dyDescent="0.3">
      <c r="C300" s="93"/>
      <c r="D300" s="93"/>
      <c r="E300" s="93"/>
      <c r="F300" s="93"/>
      <c r="G300" s="93"/>
      <c r="H300" s="93"/>
      <c r="I300" s="93"/>
      <c r="J300" s="93"/>
    </row>
    <row r="301" spans="3:10" x14ac:dyDescent="0.3">
      <c r="C301" s="93"/>
      <c r="D301" s="93"/>
      <c r="E301" s="93"/>
      <c r="F301" s="93"/>
      <c r="G301" s="93"/>
      <c r="H301" s="93"/>
      <c r="I301" s="93"/>
      <c r="J301" s="93"/>
    </row>
    <row r="302" spans="3:10" x14ac:dyDescent="0.3">
      <c r="C302" s="93"/>
      <c r="D302" s="93"/>
      <c r="E302" s="93"/>
      <c r="F302" s="93"/>
      <c r="G302" s="93"/>
      <c r="H302" s="93"/>
      <c r="I302" s="93"/>
      <c r="J302" s="93"/>
    </row>
    <row r="303" spans="3:10" x14ac:dyDescent="0.3">
      <c r="C303" s="93"/>
      <c r="D303" s="93"/>
      <c r="E303" s="93"/>
      <c r="F303" s="93"/>
      <c r="G303" s="93"/>
      <c r="H303" s="93"/>
      <c r="I303" s="93"/>
      <c r="J303" s="93"/>
    </row>
    <row r="304" spans="3:10" x14ac:dyDescent="0.3">
      <c r="C304" s="93"/>
      <c r="D304" s="93"/>
      <c r="E304" s="93"/>
      <c r="F304" s="93"/>
      <c r="G304" s="93"/>
      <c r="H304" s="93"/>
      <c r="I304" s="93"/>
      <c r="J304" s="93"/>
    </row>
    <row r="305" spans="3:10" x14ac:dyDescent="0.3">
      <c r="C305" s="93"/>
      <c r="D305" s="93"/>
      <c r="E305" s="93"/>
      <c r="F305" s="93"/>
      <c r="G305" s="93"/>
      <c r="H305" s="93"/>
      <c r="I305" s="93"/>
      <c r="J305" s="93"/>
    </row>
    <row r="306" spans="3:10" x14ac:dyDescent="0.3">
      <c r="C306" s="93"/>
      <c r="D306" s="93"/>
      <c r="E306" s="93"/>
      <c r="F306" s="93"/>
      <c r="G306" s="93"/>
      <c r="H306" s="93"/>
      <c r="I306" s="93"/>
      <c r="J306" s="93"/>
    </row>
    <row r="307" spans="3:10" x14ac:dyDescent="0.3">
      <c r="C307" s="93"/>
      <c r="D307" s="93"/>
      <c r="E307" s="93"/>
      <c r="F307" s="93"/>
      <c r="G307" s="93"/>
      <c r="H307" s="93"/>
      <c r="I307" s="93"/>
      <c r="J307" s="93"/>
    </row>
    <row r="308" spans="3:10" x14ac:dyDescent="0.3">
      <c r="C308" s="93"/>
      <c r="D308" s="93"/>
      <c r="E308" s="93"/>
      <c r="F308" s="93"/>
      <c r="G308" s="93"/>
      <c r="H308" s="93"/>
      <c r="I308" s="93"/>
      <c r="J308" s="93"/>
    </row>
    <row r="309" spans="3:10" x14ac:dyDescent="0.3">
      <c r="C309" s="93"/>
      <c r="D309" s="93"/>
      <c r="E309" s="93"/>
      <c r="F309" s="93"/>
      <c r="G309" s="93"/>
      <c r="H309" s="93"/>
      <c r="I309" s="93"/>
      <c r="J309" s="93"/>
    </row>
    <row r="310" spans="3:10" x14ac:dyDescent="0.3">
      <c r="C310" s="93"/>
      <c r="D310" s="93"/>
      <c r="E310" s="93"/>
      <c r="F310" s="93"/>
      <c r="G310" s="93"/>
      <c r="H310" s="93"/>
      <c r="I310" s="93"/>
      <c r="J310" s="93"/>
    </row>
    <row r="311" spans="3:10" x14ac:dyDescent="0.3">
      <c r="C311" s="93"/>
      <c r="D311" s="93"/>
      <c r="E311" s="93"/>
      <c r="F311" s="93"/>
      <c r="G311" s="93"/>
      <c r="H311" s="93"/>
      <c r="I311" s="93"/>
      <c r="J311" s="93"/>
    </row>
    <row r="312" spans="3:10" x14ac:dyDescent="0.3">
      <c r="C312" s="93"/>
      <c r="D312" s="93"/>
      <c r="E312" s="93"/>
      <c r="F312" s="93"/>
      <c r="G312" s="93"/>
      <c r="H312" s="93"/>
      <c r="I312" s="93"/>
      <c r="J312" s="93"/>
    </row>
    <row r="313" spans="3:10" x14ac:dyDescent="0.3">
      <c r="C313" s="93"/>
      <c r="D313" s="93"/>
      <c r="E313" s="93"/>
      <c r="F313" s="93"/>
      <c r="G313" s="93"/>
      <c r="H313" s="93"/>
      <c r="I313" s="93"/>
      <c r="J313" s="93"/>
    </row>
    <row r="314" spans="3:10" x14ac:dyDescent="0.3">
      <c r="C314" s="93"/>
      <c r="D314" s="93"/>
      <c r="E314" s="93"/>
      <c r="F314" s="93"/>
      <c r="G314" s="93"/>
      <c r="H314" s="93"/>
      <c r="I314" s="93"/>
      <c r="J314" s="93"/>
    </row>
    <row r="315" spans="3:10" x14ac:dyDescent="0.3">
      <c r="C315" s="93"/>
      <c r="D315" s="93"/>
      <c r="E315" s="93"/>
      <c r="F315" s="93"/>
      <c r="G315" s="93"/>
      <c r="H315" s="93"/>
      <c r="I315" s="93"/>
      <c r="J315" s="93"/>
    </row>
    <row r="316" spans="3:10" x14ac:dyDescent="0.3">
      <c r="C316" s="93"/>
      <c r="D316" s="93"/>
      <c r="E316" s="93"/>
      <c r="F316" s="93"/>
      <c r="G316" s="93"/>
      <c r="H316" s="93"/>
      <c r="I316" s="93"/>
      <c r="J316" s="93"/>
    </row>
    <row r="317" spans="3:10" x14ac:dyDescent="0.3">
      <c r="C317" s="93"/>
      <c r="D317" s="93"/>
      <c r="E317" s="93"/>
      <c r="F317" s="93"/>
      <c r="G317" s="93"/>
      <c r="H317" s="93"/>
      <c r="I317" s="93"/>
      <c r="J317" s="93"/>
    </row>
    <row r="318" spans="3:10" x14ac:dyDescent="0.3">
      <c r="C318" s="93"/>
      <c r="D318" s="93"/>
      <c r="E318" s="93"/>
      <c r="F318" s="93"/>
      <c r="G318" s="93"/>
      <c r="H318" s="93"/>
      <c r="I318" s="93"/>
      <c r="J318" s="93"/>
    </row>
    <row r="319" spans="3:10" x14ac:dyDescent="0.3">
      <c r="C319" s="93"/>
      <c r="D319" s="93"/>
      <c r="E319" s="93"/>
      <c r="F319" s="93"/>
      <c r="G319" s="93"/>
      <c r="H319" s="93"/>
      <c r="I319" s="93"/>
      <c r="J319" s="93"/>
    </row>
    <row r="320" spans="3:10" x14ac:dyDescent="0.3">
      <c r="C320" s="93"/>
      <c r="D320" s="93"/>
      <c r="E320" s="93"/>
      <c r="F320" s="93"/>
      <c r="G320" s="93"/>
      <c r="H320" s="93"/>
      <c r="I320" s="93"/>
      <c r="J320" s="93"/>
    </row>
    <row r="321" spans="3:10" x14ac:dyDescent="0.3">
      <c r="C321" s="93"/>
      <c r="D321" s="93"/>
      <c r="E321" s="93"/>
      <c r="F321" s="93"/>
      <c r="G321" s="93"/>
      <c r="H321" s="93"/>
      <c r="I321" s="93"/>
      <c r="J321" s="93"/>
    </row>
    <row r="322" spans="3:10" x14ac:dyDescent="0.3">
      <c r="C322" s="93"/>
      <c r="D322" s="93"/>
      <c r="E322" s="93"/>
      <c r="F322" s="93"/>
      <c r="G322" s="93"/>
      <c r="H322" s="93"/>
      <c r="I322" s="93"/>
      <c r="J322" s="93"/>
    </row>
    <row r="323" spans="3:10" x14ac:dyDescent="0.3">
      <c r="C323" s="93"/>
      <c r="D323" s="93"/>
      <c r="E323" s="93"/>
      <c r="F323" s="93"/>
      <c r="G323" s="93"/>
      <c r="H323" s="93"/>
      <c r="I323" s="93"/>
      <c r="J323" s="93"/>
    </row>
    <row r="324" spans="3:10" x14ac:dyDescent="0.3">
      <c r="C324" s="93"/>
      <c r="D324" s="93"/>
      <c r="E324" s="93"/>
      <c r="F324" s="93"/>
      <c r="G324" s="93"/>
      <c r="H324" s="93"/>
      <c r="I324" s="93"/>
      <c r="J324" s="93"/>
    </row>
    <row r="325" spans="3:10" x14ac:dyDescent="0.3">
      <c r="C325" s="93"/>
      <c r="D325" s="93"/>
      <c r="E325" s="93"/>
      <c r="F325" s="93"/>
      <c r="G325" s="93"/>
      <c r="H325" s="93"/>
      <c r="I325" s="93"/>
      <c r="J325" s="93"/>
    </row>
    <row r="326" spans="3:10" x14ac:dyDescent="0.3">
      <c r="C326" s="93"/>
      <c r="D326" s="93"/>
      <c r="E326" s="93"/>
      <c r="F326" s="93"/>
      <c r="G326" s="93"/>
      <c r="H326" s="93"/>
      <c r="I326" s="93"/>
      <c r="J326" s="93"/>
    </row>
    <row r="327" spans="3:10" x14ac:dyDescent="0.3">
      <c r="C327" s="93"/>
      <c r="D327" s="93"/>
      <c r="E327" s="93"/>
      <c r="F327" s="93"/>
      <c r="G327" s="93"/>
      <c r="H327" s="93"/>
      <c r="I327" s="93"/>
      <c r="J327" s="93"/>
    </row>
    <row r="328" spans="3:10" x14ac:dyDescent="0.3">
      <c r="C328" s="93"/>
      <c r="D328" s="93"/>
      <c r="E328" s="93"/>
      <c r="F328" s="93"/>
      <c r="G328" s="93"/>
      <c r="H328" s="93"/>
      <c r="I328" s="93"/>
      <c r="J328" s="93"/>
    </row>
    <row r="329" spans="3:10" x14ac:dyDescent="0.3">
      <c r="C329" s="93"/>
      <c r="D329" s="93"/>
      <c r="E329" s="93"/>
      <c r="F329" s="93"/>
      <c r="G329" s="93"/>
      <c r="H329" s="93"/>
      <c r="I329" s="93"/>
      <c r="J329" s="93"/>
    </row>
    <row r="330" spans="3:10" x14ac:dyDescent="0.3">
      <c r="C330" s="93"/>
      <c r="D330" s="93"/>
      <c r="E330" s="93"/>
      <c r="F330" s="93"/>
      <c r="G330" s="93"/>
      <c r="H330" s="93"/>
      <c r="I330" s="93"/>
      <c r="J330" s="93"/>
    </row>
    <row r="331" spans="3:10" x14ac:dyDescent="0.3">
      <c r="C331" s="93"/>
      <c r="D331" s="93"/>
      <c r="E331" s="93"/>
      <c r="F331" s="93"/>
      <c r="G331" s="93"/>
      <c r="H331" s="93"/>
      <c r="I331" s="93"/>
      <c r="J331" s="93"/>
    </row>
    <row r="332" spans="3:10" x14ac:dyDescent="0.3">
      <c r="C332" s="93"/>
      <c r="D332" s="93"/>
      <c r="E332" s="93"/>
      <c r="F332" s="93"/>
      <c r="G332" s="93"/>
      <c r="H332" s="93"/>
      <c r="I332" s="93"/>
      <c r="J332" s="93"/>
    </row>
    <row r="333" spans="3:10" x14ac:dyDescent="0.3">
      <c r="C333" s="93"/>
      <c r="D333" s="93"/>
      <c r="E333" s="93"/>
      <c r="F333" s="93"/>
      <c r="G333" s="93"/>
      <c r="H333" s="93"/>
      <c r="I333" s="93"/>
      <c r="J333" s="93"/>
    </row>
    <row r="334" spans="3:10" x14ac:dyDescent="0.3">
      <c r="C334" s="93"/>
      <c r="D334" s="93"/>
      <c r="E334" s="93"/>
      <c r="F334" s="93"/>
      <c r="G334" s="93"/>
      <c r="H334" s="93"/>
      <c r="I334" s="93"/>
      <c r="J334" s="93"/>
    </row>
    <row r="335" spans="3:10" x14ac:dyDescent="0.3">
      <c r="C335" s="93"/>
      <c r="D335" s="93"/>
      <c r="E335" s="93"/>
      <c r="F335" s="93"/>
      <c r="G335" s="93"/>
      <c r="H335" s="93"/>
      <c r="I335" s="93"/>
      <c r="J335" s="93"/>
    </row>
    <row r="336" spans="3:10" x14ac:dyDescent="0.3">
      <c r="C336" s="93"/>
      <c r="D336" s="93"/>
      <c r="E336" s="93"/>
      <c r="F336" s="93"/>
      <c r="G336" s="93"/>
      <c r="H336" s="93"/>
      <c r="I336" s="93"/>
      <c r="J336" s="93"/>
    </row>
    <row r="337" spans="3:10" x14ac:dyDescent="0.3">
      <c r="C337" s="93"/>
      <c r="D337" s="93"/>
      <c r="E337" s="93"/>
      <c r="F337" s="93"/>
      <c r="G337" s="93"/>
      <c r="H337" s="93"/>
      <c r="I337" s="93"/>
      <c r="J337" s="93"/>
    </row>
    <row r="338" spans="3:10" x14ac:dyDescent="0.3">
      <c r="C338" s="93"/>
      <c r="D338" s="93"/>
      <c r="E338" s="93"/>
      <c r="F338" s="93"/>
      <c r="G338" s="93"/>
      <c r="H338" s="93"/>
      <c r="I338" s="93"/>
      <c r="J338" s="93"/>
    </row>
    <row r="339" spans="3:10" x14ac:dyDescent="0.3">
      <c r="C339" s="93"/>
      <c r="D339" s="93"/>
      <c r="E339" s="93"/>
      <c r="F339" s="93"/>
      <c r="G339" s="93"/>
      <c r="H339" s="93"/>
      <c r="I339" s="93"/>
      <c r="J339" s="93"/>
    </row>
    <row r="340" spans="3:10" x14ac:dyDescent="0.3">
      <c r="C340" s="93"/>
      <c r="D340" s="93"/>
      <c r="E340" s="93"/>
      <c r="F340" s="93"/>
      <c r="G340" s="93"/>
      <c r="H340" s="93"/>
      <c r="I340" s="93"/>
      <c r="J340" s="93"/>
    </row>
    <row r="341" spans="3:10" x14ac:dyDescent="0.3">
      <c r="C341" s="93"/>
      <c r="D341" s="93"/>
      <c r="E341" s="93"/>
      <c r="F341" s="93"/>
      <c r="G341" s="93"/>
      <c r="H341" s="93"/>
      <c r="I341" s="93"/>
      <c r="J341" s="93"/>
    </row>
    <row r="342" spans="3:10" x14ac:dyDescent="0.3">
      <c r="C342" s="93"/>
      <c r="D342" s="93"/>
      <c r="E342" s="93"/>
      <c r="F342" s="93"/>
      <c r="G342" s="93"/>
      <c r="H342" s="93"/>
      <c r="I342" s="93"/>
      <c r="J342" s="93"/>
    </row>
    <row r="343" spans="3:10" x14ac:dyDescent="0.3">
      <c r="C343" s="93"/>
      <c r="D343" s="93"/>
      <c r="E343" s="93"/>
      <c r="F343" s="93"/>
      <c r="G343" s="93"/>
      <c r="H343" s="93"/>
      <c r="I343" s="93"/>
      <c r="J343" s="93"/>
    </row>
    <row r="344" spans="3:10" x14ac:dyDescent="0.3">
      <c r="C344" s="93"/>
      <c r="D344" s="93"/>
      <c r="E344" s="93"/>
      <c r="F344" s="93"/>
      <c r="G344" s="93"/>
      <c r="H344" s="93"/>
      <c r="I344" s="93"/>
      <c r="J344" s="93"/>
    </row>
    <row r="345" spans="3:10" x14ac:dyDescent="0.3">
      <c r="C345" s="93"/>
      <c r="D345" s="93"/>
      <c r="E345" s="93"/>
      <c r="F345" s="93"/>
      <c r="G345" s="93"/>
      <c r="H345" s="93"/>
      <c r="I345" s="93"/>
      <c r="J345" s="93"/>
    </row>
    <row r="346" spans="3:10" x14ac:dyDescent="0.3">
      <c r="C346" s="93"/>
      <c r="D346" s="93"/>
      <c r="E346" s="93"/>
      <c r="F346" s="93"/>
      <c r="G346" s="93"/>
      <c r="H346" s="93"/>
      <c r="I346" s="93"/>
      <c r="J346" s="93"/>
    </row>
    <row r="347" spans="3:10" x14ac:dyDescent="0.3">
      <c r="C347" s="93"/>
      <c r="D347" s="93"/>
      <c r="E347" s="93"/>
      <c r="F347" s="93"/>
      <c r="G347" s="93"/>
      <c r="H347" s="93"/>
      <c r="I347" s="93"/>
      <c r="J347" s="93"/>
    </row>
    <row r="348" spans="3:10" x14ac:dyDescent="0.3">
      <c r="C348" s="93"/>
      <c r="D348" s="93"/>
      <c r="E348" s="93"/>
      <c r="F348" s="93"/>
      <c r="G348" s="93"/>
      <c r="H348" s="93"/>
      <c r="I348" s="93"/>
      <c r="J348" s="93"/>
    </row>
    <row r="349" spans="3:10" x14ac:dyDescent="0.3">
      <c r="C349" s="93"/>
      <c r="D349" s="93"/>
      <c r="E349" s="93"/>
      <c r="F349" s="93"/>
      <c r="G349" s="93"/>
      <c r="H349" s="93"/>
      <c r="I349" s="93"/>
      <c r="J349" s="93"/>
    </row>
    <row r="350" spans="3:10" x14ac:dyDescent="0.3">
      <c r="C350" s="93"/>
      <c r="D350" s="93"/>
      <c r="E350" s="93"/>
      <c r="F350" s="93"/>
      <c r="G350" s="93"/>
      <c r="H350" s="93"/>
      <c r="I350" s="93"/>
      <c r="J350" s="93"/>
    </row>
    <row r="351" spans="3:10" x14ac:dyDescent="0.3">
      <c r="C351" s="93"/>
      <c r="D351" s="93"/>
      <c r="E351" s="93"/>
      <c r="F351" s="93"/>
      <c r="G351" s="93"/>
      <c r="H351" s="93"/>
      <c r="I351" s="93"/>
      <c r="J351" s="93"/>
    </row>
    <row r="352" spans="3:10" x14ac:dyDescent="0.3">
      <c r="C352" s="93"/>
      <c r="D352" s="93"/>
      <c r="E352" s="93"/>
      <c r="F352" s="93"/>
      <c r="G352" s="93"/>
      <c r="H352" s="93"/>
      <c r="I352" s="93"/>
      <c r="J352" s="93"/>
    </row>
    <row r="353" spans="3:10" x14ac:dyDescent="0.3">
      <c r="C353" s="93"/>
      <c r="D353" s="93"/>
      <c r="E353" s="93"/>
      <c r="F353" s="93"/>
      <c r="G353" s="93"/>
      <c r="H353" s="93"/>
      <c r="I353" s="93"/>
      <c r="J353" s="93"/>
    </row>
    <row r="354" spans="3:10" x14ac:dyDescent="0.3">
      <c r="C354" s="93"/>
      <c r="D354" s="93"/>
      <c r="E354" s="93"/>
      <c r="F354" s="93"/>
      <c r="G354" s="93"/>
      <c r="H354" s="93"/>
      <c r="I354" s="93"/>
      <c r="J354" s="93"/>
    </row>
    <row r="355" spans="3:10" x14ac:dyDescent="0.3">
      <c r="C355" s="93"/>
      <c r="D355" s="93"/>
      <c r="E355" s="93"/>
      <c r="F355" s="93"/>
      <c r="G355" s="93"/>
      <c r="H355" s="93"/>
      <c r="I355" s="93"/>
      <c r="J355" s="93"/>
    </row>
    <row r="356" spans="3:10" x14ac:dyDescent="0.3">
      <c r="C356" s="93"/>
      <c r="D356" s="93"/>
      <c r="E356" s="93"/>
      <c r="F356" s="93"/>
      <c r="G356" s="93"/>
      <c r="H356" s="93"/>
      <c r="I356" s="93"/>
      <c r="J356" s="93"/>
    </row>
    <row r="357" spans="3:10" x14ac:dyDescent="0.3">
      <c r="C357" s="93"/>
      <c r="D357" s="93"/>
      <c r="E357" s="93"/>
      <c r="F357" s="93"/>
      <c r="G357" s="93"/>
      <c r="H357" s="93"/>
      <c r="I357" s="93"/>
      <c r="J357" s="93"/>
    </row>
    <row r="358" spans="3:10" x14ac:dyDescent="0.3">
      <c r="C358" s="93"/>
      <c r="D358" s="93"/>
      <c r="E358" s="93"/>
      <c r="F358" s="93"/>
      <c r="G358" s="93"/>
      <c r="H358" s="93"/>
      <c r="I358" s="93"/>
      <c r="J358" s="93"/>
    </row>
    <row r="359" spans="3:10" x14ac:dyDescent="0.3">
      <c r="C359" s="93"/>
      <c r="D359" s="93"/>
      <c r="E359" s="93"/>
      <c r="F359" s="93"/>
      <c r="G359" s="93"/>
      <c r="H359" s="93"/>
      <c r="I359" s="93"/>
      <c r="J359" s="93"/>
    </row>
    <row r="360" spans="3:10" x14ac:dyDescent="0.3">
      <c r="C360" s="93"/>
      <c r="D360" s="93"/>
      <c r="E360" s="93"/>
      <c r="F360" s="93"/>
      <c r="G360" s="93"/>
      <c r="H360" s="93"/>
      <c r="I360" s="93"/>
      <c r="J360" s="93"/>
    </row>
    <row r="361" spans="3:10" x14ac:dyDescent="0.3">
      <c r="C361" s="93"/>
      <c r="D361" s="93"/>
      <c r="E361" s="93"/>
      <c r="F361" s="93"/>
      <c r="G361" s="93"/>
      <c r="H361" s="93"/>
      <c r="I361" s="93"/>
      <c r="J361" s="93"/>
    </row>
    <row r="362" spans="3:10" x14ac:dyDescent="0.3">
      <c r="C362" s="93"/>
      <c r="D362" s="93"/>
      <c r="E362" s="93"/>
      <c r="F362" s="93"/>
      <c r="G362" s="93"/>
      <c r="H362" s="93"/>
      <c r="I362" s="93"/>
      <c r="J362" s="93"/>
    </row>
    <row r="363" spans="3:10" x14ac:dyDescent="0.3">
      <c r="C363" s="93"/>
      <c r="D363" s="93"/>
      <c r="E363" s="93"/>
      <c r="F363" s="93"/>
      <c r="G363" s="93"/>
      <c r="H363" s="93"/>
      <c r="I363" s="93"/>
      <c r="J363" s="93"/>
    </row>
    <row r="364" spans="3:10" x14ac:dyDescent="0.3">
      <c r="C364" s="93"/>
      <c r="D364" s="93"/>
      <c r="E364" s="93"/>
      <c r="F364" s="93"/>
      <c r="G364" s="93"/>
      <c r="H364" s="93"/>
      <c r="I364" s="93"/>
      <c r="J364" s="93"/>
    </row>
    <row r="365" spans="3:10" x14ac:dyDescent="0.3">
      <c r="C365" s="93"/>
      <c r="D365" s="93"/>
      <c r="E365" s="93"/>
      <c r="F365" s="93"/>
      <c r="G365" s="93"/>
      <c r="H365" s="93"/>
      <c r="I365" s="93"/>
      <c r="J365" s="93"/>
    </row>
    <row r="366" spans="3:10" x14ac:dyDescent="0.3">
      <c r="C366" s="93"/>
      <c r="D366" s="93"/>
      <c r="E366" s="93"/>
      <c r="F366" s="93"/>
      <c r="G366" s="93"/>
      <c r="H366" s="93"/>
      <c r="I366" s="93"/>
      <c r="J366" s="93"/>
    </row>
    <row r="367" spans="3:10" x14ac:dyDescent="0.3">
      <c r="C367" s="93"/>
      <c r="D367" s="93"/>
      <c r="E367" s="93"/>
      <c r="F367" s="93"/>
      <c r="G367" s="93"/>
      <c r="H367" s="93"/>
      <c r="I367" s="93"/>
      <c r="J367" s="93"/>
    </row>
    <row r="368" spans="3:10" x14ac:dyDescent="0.3">
      <c r="C368" s="93"/>
      <c r="D368" s="93"/>
      <c r="E368" s="93"/>
      <c r="F368" s="93"/>
      <c r="G368" s="93"/>
      <c r="H368" s="93"/>
      <c r="I368" s="93"/>
      <c r="J368" s="93"/>
    </row>
    <row r="369" spans="3:10" x14ac:dyDescent="0.3">
      <c r="C369" s="93"/>
      <c r="D369" s="93"/>
      <c r="E369" s="93"/>
      <c r="F369" s="93"/>
      <c r="G369" s="93"/>
      <c r="H369" s="93"/>
      <c r="I369" s="93"/>
      <c r="J369" s="93"/>
    </row>
    <row r="370" spans="3:10" x14ac:dyDescent="0.3">
      <c r="C370" s="93"/>
      <c r="D370" s="93"/>
      <c r="E370" s="93"/>
      <c r="F370" s="93"/>
      <c r="G370" s="93"/>
      <c r="H370" s="93"/>
      <c r="I370" s="93"/>
      <c r="J370" s="93"/>
    </row>
    <row r="371" spans="3:10" x14ac:dyDescent="0.3">
      <c r="C371" s="93"/>
      <c r="D371" s="93"/>
      <c r="E371" s="93"/>
      <c r="F371" s="93"/>
      <c r="G371" s="93"/>
      <c r="H371" s="93"/>
      <c r="I371" s="93"/>
      <c r="J371" s="93"/>
    </row>
    <row r="372" spans="3:10" x14ac:dyDescent="0.3">
      <c r="C372" s="93"/>
      <c r="D372" s="93"/>
      <c r="E372" s="93"/>
      <c r="F372" s="93"/>
      <c r="G372" s="93"/>
      <c r="H372" s="93"/>
      <c r="I372" s="93"/>
      <c r="J372" s="93"/>
    </row>
    <row r="373" spans="3:10" x14ac:dyDescent="0.3">
      <c r="C373" s="93"/>
      <c r="D373" s="93"/>
      <c r="E373" s="93"/>
      <c r="F373" s="93"/>
      <c r="G373" s="93"/>
      <c r="H373" s="93"/>
      <c r="I373" s="93"/>
      <c r="J373" s="93"/>
    </row>
    <row r="374" spans="3:10" x14ac:dyDescent="0.3">
      <c r="C374" s="93"/>
      <c r="D374" s="93"/>
      <c r="E374" s="93"/>
      <c r="F374" s="93"/>
      <c r="G374" s="93"/>
      <c r="H374" s="93"/>
      <c r="I374" s="93"/>
      <c r="J374" s="93"/>
    </row>
    <row r="375" spans="3:10" x14ac:dyDescent="0.3">
      <c r="C375" s="93"/>
      <c r="D375" s="93"/>
      <c r="E375" s="93"/>
      <c r="F375" s="93"/>
      <c r="G375" s="93"/>
      <c r="H375" s="93"/>
      <c r="I375" s="93"/>
      <c r="J375" s="93"/>
    </row>
    <row r="376" spans="3:10" x14ac:dyDescent="0.3">
      <c r="C376" s="93"/>
      <c r="D376" s="93"/>
      <c r="E376" s="93"/>
      <c r="F376" s="93"/>
      <c r="G376" s="93"/>
      <c r="H376" s="93"/>
      <c r="I376" s="93"/>
      <c r="J376" s="93"/>
    </row>
    <row r="377" spans="3:10" x14ac:dyDescent="0.3">
      <c r="C377" s="93"/>
      <c r="D377" s="93"/>
      <c r="E377" s="93"/>
      <c r="F377" s="93"/>
      <c r="G377" s="93"/>
      <c r="H377" s="93"/>
      <c r="I377" s="93"/>
      <c r="J377" s="93"/>
    </row>
    <row r="378" spans="3:10" x14ac:dyDescent="0.3">
      <c r="C378" s="93"/>
      <c r="D378" s="93"/>
      <c r="E378" s="93"/>
      <c r="F378" s="93"/>
      <c r="G378" s="93"/>
      <c r="H378" s="93"/>
      <c r="I378" s="93"/>
      <c r="J378" s="93"/>
    </row>
    <row r="379" spans="3:10" x14ac:dyDescent="0.3">
      <c r="C379" s="93"/>
      <c r="D379" s="93"/>
      <c r="E379" s="93"/>
      <c r="F379" s="93"/>
      <c r="G379" s="93"/>
      <c r="H379" s="93"/>
      <c r="I379" s="93"/>
      <c r="J379" s="93"/>
    </row>
    <row r="380" spans="3:10" x14ac:dyDescent="0.3">
      <c r="C380" s="93"/>
      <c r="D380" s="93"/>
      <c r="E380" s="93"/>
      <c r="F380" s="93"/>
      <c r="G380" s="93"/>
      <c r="H380" s="93"/>
      <c r="I380" s="93"/>
      <c r="J380" s="93"/>
    </row>
    <row r="381" spans="3:10" x14ac:dyDescent="0.3">
      <c r="C381" s="93"/>
      <c r="D381" s="93"/>
      <c r="E381" s="93"/>
      <c r="F381" s="93"/>
      <c r="G381" s="93"/>
      <c r="H381" s="93"/>
      <c r="I381" s="93"/>
      <c r="J381" s="93"/>
    </row>
    <row r="382" spans="3:10" x14ac:dyDescent="0.3">
      <c r="C382" s="93"/>
      <c r="D382" s="93"/>
      <c r="E382" s="93"/>
      <c r="F382" s="93"/>
      <c r="G382" s="93"/>
      <c r="H382" s="93"/>
      <c r="I382" s="93"/>
      <c r="J382" s="93"/>
    </row>
    <row r="383" spans="3:10" x14ac:dyDescent="0.3">
      <c r="C383" s="93"/>
      <c r="D383" s="93"/>
      <c r="E383" s="93"/>
      <c r="F383" s="93"/>
      <c r="G383" s="93"/>
      <c r="H383" s="93"/>
      <c r="I383" s="93"/>
      <c r="J383" s="93"/>
    </row>
    <row r="384" spans="3:10" x14ac:dyDescent="0.3">
      <c r="C384" s="93"/>
      <c r="D384" s="93"/>
      <c r="E384" s="93"/>
      <c r="F384" s="93"/>
      <c r="G384" s="93"/>
      <c r="H384" s="93"/>
      <c r="I384" s="93"/>
      <c r="J384" s="93"/>
    </row>
    <row r="385" spans="3:10" x14ac:dyDescent="0.3">
      <c r="C385" s="93"/>
      <c r="D385" s="93"/>
      <c r="E385" s="93"/>
      <c r="F385" s="93"/>
      <c r="G385" s="93"/>
      <c r="H385" s="93"/>
      <c r="I385" s="93"/>
      <c r="J385" s="93"/>
    </row>
    <row r="386" spans="3:10" x14ac:dyDescent="0.3">
      <c r="C386" s="93"/>
      <c r="D386" s="93"/>
      <c r="E386" s="93"/>
      <c r="F386" s="93"/>
      <c r="G386" s="93"/>
      <c r="H386" s="93"/>
      <c r="I386" s="93"/>
      <c r="J386" s="93"/>
    </row>
    <row r="387" spans="3:10" x14ac:dyDescent="0.3">
      <c r="C387" s="93"/>
      <c r="D387" s="93"/>
      <c r="E387" s="93"/>
      <c r="F387" s="93"/>
      <c r="G387" s="93"/>
      <c r="H387" s="93"/>
      <c r="I387" s="93"/>
      <c r="J387" s="93"/>
    </row>
    <row r="388" spans="3:10" x14ac:dyDescent="0.3">
      <c r="C388" s="93"/>
      <c r="D388" s="93"/>
      <c r="E388" s="93"/>
      <c r="F388" s="93"/>
      <c r="G388" s="93"/>
      <c r="H388" s="93"/>
      <c r="I388" s="93"/>
      <c r="J388" s="93"/>
    </row>
    <row r="389" spans="3:10" x14ac:dyDescent="0.3">
      <c r="C389" s="93"/>
      <c r="D389" s="93"/>
      <c r="E389" s="93"/>
      <c r="F389" s="93"/>
      <c r="G389" s="93"/>
      <c r="H389" s="93"/>
      <c r="I389" s="93"/>
      <c r="J389" s="93"/>
    </row>
    <row r="390" spans="3:10" x14ac:dyDescent="0.3">
      <c r="C390" s="93"/>
      <c r="D390" s="93"/>
      <c r="E390" s="93"/>
      <c r="F390" s="93"/>
      <c r="G390" s="93"/>
      <c r="H390" s="93"/>
      <c r="I390" s="93"/>
      <c r="J390" s="93"/>
    </row>
    <row r="391" spans="3:10" x14ac:dyDescent="0.3">
      <c r="C391" s="93"/>
      <c r="D391" s="93"/>
      <c r="E391" s="93"/>
      <c r="F391" s="93"/>
      <c r="G391" s="93"/>
      <c r="H391" s="93"/>
      <c r="I391" s="93"/>
      <c r="J391" s="93"/>
    </row>
    <row r="392" spans="3:10" x14ac:dyDescent="0.3">
      <c r="C392" s="93"/>
      <c r="D392" s="93"/>
      <c r="E392" s="93"/>
      <c r="F392" s="93"/>
      <c r="G392" s="93"/>
      <c r="H392" s="93"/>
      <c r="I392" s="93"/>
      <c r="J392" s="93"/>
    </row>
    <row r="393" spans="3:10" x14ac:dyDescent="0.3">
      <c r="C393" s="93"/>
      <c r="D393" s="93"/>
      <c r="E393" s="93"/>
      <c r="F393" s="93"/>
      <c r="G393" s="93"/>
      <c r="H393" s="93"/>
      <c r="I393" s="93"/>
      <c r="J393" s="93"/>
    </row>
    <row r="394" spans="3:10" x14ac:dyDescent="0.3">
      <c r="C394" s="93"/>
      <c r="D394" s="93"/>
      <c r="E394" s="93"/>
      <c r="F394" s="93"/>
      <c r="G394" s="93"/>
      <c r="H394" s="93"/>
      <c r="I394" s="93"/>
      <c r="J394" s="93"/>
    </row>
    <row r="395" spans="3:10" x14ac:dyDescent="0.3">
      <c r="C395" s="93"/>
      <c r="D395" s="93"/>
      <c r="E395" s="93"/>
      <c r="F395" s="93"/>
      <c r="G395" s="93"/>
      <c r="H395" s="93"/>
      <c r="I395" s="93"/>
      <c r="J395" s="93"/>
    </row>
    <row r="396" spans="3:10" x14ac:dyDescent="0.3">
      <c r="C396" s="93"/>
      <c r="D396" s="93"/>
      <c r="E396" s="93"/>
      <c r="F396" s="93"/>
      <c r="G396" s="93"/>
      <c r="H396" s="93"/>
      <c r="I396" s="93"/>
      <c r="J396" s="93"/>
    </row>
    <row r="397" spans="3:10" x14ac:dyDescent="0.3">
      <c r="C397" s="93"/>
      <c r="D397" s="93"/>
      <c r="E397" s="93"/>
      <c r="F397" s="93"/>
      <c r="G397" s="93"/>
      <c r="H397" s="93"/>
      <c r="I397" s="93"/>
      <c r="J397" s="93"/>
    </row>
    <row r="398" spans="3:10" x14ac:dyDescent="0.3">
      <c r="C398" s="93"/>
      <c r="D398" s="93"/>
      <c r="E398" s="93"/>
      <c r="F398" s="93"/>
      <c r="G398" s="93"/>
      <c r="H398" s="93"/>
      <c r="I398" s="93"/>
      <c r="J398" s="93"/>
    </row>
    <row r="399" spans="3:10" x14ac:dyDescent="0.3">
      <c r="C399" s="93"/>
      <c r="D399" s="93"/>
      <c r="E399" s="93"/>
      <c r="F399" s="93"/>
      <c r="G399" s="93"/>
      <c r="H399" s="93"/>
      <c r="I399" s="93"/>
      <c r="J399" s="93"/>
    </row>
    <row r="400" spans="3:10" x14ac:dyDescent="0.3">
      <c r="C400" s="93"/>
      <c r="D400" s="93"/>
      <c r="E400" s="93"/>
      <c r="F400" s="93"/>
      <c r="G400" s="93"/>
      <c r="H400" s="93"/>
      <c r="I400" s="93"/>
      <c r="J400" s="93"/>
    </row>
    <row r="401" spans="3:10" x14ac:dyDescent="0.3">
      <c r="C401" s="93"/>
      <c r="D401" s="93"/>
      <c r="E401" s="93"/>
      <c r="F401" s="93"/>
      <c r="G401" s="93"/>
      <c r="H401" s="93"/>
      <c r="I401" s="93"/>
      <c r="J401" s="93"/>
    </row>
    <row r="402" spans="3:10" x14ac:dyDescent="0.3">
      <c r="C402" s="93"/>
      <c r="D402" s="93"/>
      <c r="E402" s="93"/>
      <c r="F402" s="93"/>
      <c r="G402" s="93"/>
      <c r="H402" s="93"/>
      <c r="I402" s="93"/>
      <c r="J402" s="93"/>
    </row>
    <row r="403" spans="3:10" x14ac:dyDescent="0.3">
      <c r="C403" s="93"/>
      <c r="D403" s="93"/>
      <c r="E403" s="93"/>
      <c r="F403" s="93"/>
      <c r="G403" s="93"/>
      <c r="H403" s="93"/>
      <c r="I403" s="93"/>
      <c r="J403" s="93"/>
    </row>
    <row r="404" spans="3:10" x14ac:dyDescent="0.3">
      <c r="C404" s="93"/>
      <c r="D404" s="93"/>
      <c r="E404" s="93"/>
      <c r="F404" s="93"/>
      <c r="G404" s="93"/>
      <c r="H404" s="93"/>
      <c r="I404" s="93"/>
      <c r="J404" s="93"/>
    </row>
    <row r="405" spans="3:10" x14ac:dyDescent="0.3">
      <c r="C405" s="93"/>
      <c r="D405" s="93"/>
      <c r="E405" s="93"/>
      <c r="F405" s="93"/>
      <c r="G405" s="93"/>
      <c r="H405" s="93"/>
      <c r="I405" s="93"/>
      <c r="J405" s="93"/>
    </row>
    <row r="406" spans="3:10" x14ac:dyDescent="0.3">
      <c r="C406" s="93"/>
      <c r="D406" s="93"/>
      <c r="E406" s="93"/>
      <c r="F406" s="93"/>
      <c r="G406" s="93"/>
      <c r="H406" s="93"/>
      <c r="I406" s="93"/>
      <c r="J406" s="93"/>
    </row>
    <row r="407" spans="3:10" x14ac:dyDescent="0.3">
      <c r="C407" s="93"/>
      <c r="D407" s="93"/>
      <c r="E407" s="93"/>
      <c r="F407" s="93"/>
      <c r="G407" s="93"/>
      <c r="H407" s="93"/>
      <c r="I407" s="93"/>
      <c r="J407" s="93"/>
    </row>
    <row r="408" spans="3:10" x14ac:dyDescent="0.3">
      <c r="C408" s="93"/>
      <c r="D408" s="93"/>
      <c r="E408" s="93"/>
      <c r="F408" s="93"/>
      <c r="G408" s="93"/>
      <c r="H408" s="93"/>
      <c r="I408" s="93"/>
      <c r="J408" s="93"/>
    </row>
    <row r="409" spans="3:10" x14ac:dyDescent="0.3">
      <c r="C409" s="93"/>
      <c r="D409" s="93"/>
      <c r="E409" s="93"/>
      <c r="F409" s="93"/>
      <c r="G409" s="93"/>
      <c r="H409" s="93"/>
      <c r="I409" s="93"/>
      <c r="J409" s="93"/>
    </row>
    <row r="410" spans="3:10" x14ac:dyDescent="0.3">
      <c r="C410" s="93"/>
      <c r="D410" s="93"/>
      <c r="E410" s="93"/>
      <c r="F410" s="93"/>
      <c r="G410" s="93"/>
      <c r="H410" s="93"/>
      <c r="I410" s="93"/>
      <c r="J410" s="93"/>
    </row>
    <row r="411" spans="3:10" x14ac:dyDescent="0.3">
      <c r="C411" s="93"/>
      <c r="D411" s="93"/>
      <c r="E411" s="93"/>
      <c r="F411" s="93"/>
      <c r="G411" s="93"/>
      <c r="H411" s="93"/>
      <c r="I411" s="93"/>
      <c r="J411" s="93"/>
    </row>
    <row r="412" spans="3:10" x14ac:dyDescent="0.3">
      <c r="C412" s="93"/>
      <c r="D412" s="93"/>
      <c r="E412" s="93"/>
      <c r="F412" s="93"/>
      <c r="G412" s="93"/>
      <c r="H412" s="93"/>
      <c r="I412" s="93"/>
      <c r="J412" s="93"/>
    </row>
    <row r="413" spans="3:10" x14ac:dyDescent="0.3">
      <c r="C413" s="93"/>
      <c r="D413" s="93"/>
      <c r="E413" s="93"/>
      <c r="F413" s="93"/>
      <c r="G413" s="93"/>
      <c r="H413" s="93"/>
      <c r="I413" s="93"/>
      <c r="J413" s="93"/>
    </row>
    <row r="414" spans="3:10" x14ac:dyDescent="0.3">
      <c r="C414" s="93"/>
      <c r="D414" s="93"/>
      <c r="E414" s="93"/>
      <c r="F414" s="93"/>
      <c r="G414" s="93"/>
      <c r="H414" s="93"/>
      <c r="I414" s="93"/>
      <c r="J414" s="93"/>
    </row>
    <row r="415" spans="3:10" x14ac:dyDescent="0.3">
      <c r="C415" s="93"/>
      <c r="D415" s="93"/>
      <c r="E415" s="93"/>
      <c r="F415" s="93"/>
      <c r="G415" s="93"/>
      <c r="H415" s="93"/>
      <c r="I415" s="93"/>
      <c r="J415" s="93"/>
    </row>
    <row r="416" spans="3:10" x14ac:dyDescent="0.3">
      <c r="C416" s="93"/>
      <c r="D416" s="93"/>
      <c r="E416" s="93"/>
      <c r="F416" s="93"/>
      <c r="G416" s="93"/>
      <c r="H416" s="93"/>
      <c r="I416" s="93"/>
      <c r="J416" s="93"/>
    </row>
    <row r="417" spans="3:10" x14ac:dyDescent="0.3">
      <c r="C417" s="93"/>
      <c r="D417" s="93"/>
      <c r="E417" s="93"/>
      <c r="F417" s="93"/>
      <c r="G417" s="93"/>
      <c r="H417" s="93"/>
      <c r="I417" s="93"/>
      <c r="J417" s="93"/>
    </row>
    <row r="418" spans="3:10" x14ac:dyDescent="0.3">
      <c r="C418" s="93"/>
      <c r="D418" s="93"/>
      <c r="E418" s="93"/>
      <c r="F418" s="93"/>
      <c r="G418" s="93"/>
      <c r="H418" s="93"/>
      <c r="I418" s="93"/>
      <c r="J418" s="93"/>
    </row>
    <row r="419" spans="3:10" x14ac:dyDescent="0.3">
      <c r="C419" s="93"/>
      <c r="D419" s="93"/>
      <c r="E419" s="93"/>
      <c r="F419" s="93"/>
      <c r="G419" s="93"/>
      <c r="H419" s="93"/>
      <c r="I419" s="93"/>
      <c r="J419" s="93"/>
    </row>
    <row r="420" spans="3:10" x14ac:dyDescent="0.3">
      <c r="C420" s="93"/>
      <c r="D420" s="93"/>
      <c r="E420" s="93"/>
      <c r="F420" s="93"/>
      <c r="G420" s="93"/>
      <c r="H420" s="93"/>
      <c r="I420" s="93"/>
      <c r="J420" s="93"/>
    </row>
    <row r="421" spans="3:10" x14ac:dyDescent="0.3">
      <c r="C421" s="93"/>
      <c r="D421" s="93"/>
      <c r="E421" s="93"/>
      <c r="F421" s="93"/>
      <c r="G421" s="93"/>
      <c r="H421" s="93"/>
      <c r="I421" s="93"/>
      <c r="J421" s="93"/>
    </row>
    <row r="422" spans="3:10" x14ac:dyDescent="0.3">
      <c r="C422" s="93"/>
      <c r="D422" s="93"/>
      <c r="E422" s="93"/>
      <c r="F422" s="93"/>
      <c r="G422" s="93"/>
      <c r="H422" s="93"/>
      <c r="I422" s="93"/>
      <c r="J422" s="93"/>
    </row>
    <row r="423" spans="3:10" x14ac:dyDescent="0.3">
      <c r="C423" s="93"/>
      <c r="D423" s="93"/>
      <c r="E423" s="93"/>
      <c r="F423" s="93"/>
      <c r="G423" s="93"/>
      <c r="H423" s="93"/>
      <c r="I423" s="93"/>
      <c r="J423" s="93"/>
    </row>
    <row r="424" spans="3:10" x14ac:dyDescent="0.3">
      <c r="C424" s="93"/>
      <c r="D424" s="93"/>
      <c r="E424" s="93"/>
      <c r="F424" s="93"/>
      <c r="G424" s="93"/>
      <c r="H424" s="93"/>
      <c r="I424" s="93"/>
      <c r="J424" s="93"/>
    </row>
    <row r="425" spans="3:10" x14ac:dyDescent="0.3">
      <c r="C425" s="93"/>
      <c r="D425" s="93"/>
      <c r="E425" s="93"/>
      <c r="F425" s="93"/>
      <c r="G425" s="93"/>
      <c r="H425" s="93"/>
      <c r="I425" s="93"/>
      <c r="J425" s="93"/>
    </row>
    <row r="426" spans="3:10" x14ac:dyDescent="0.3">
      <c r="C426" s="93"/>
      <c r="D426" s="93"/>
      <c r="E426" s="93"/>
      <c r="F426" s="93"/>
      <c r="G426" s="93"/>
      <c r="H426" s="93"/>
      <c r="I426" s="93"/>
      <c r="J426" s="93"/>
    </row>
    <row r="427" spans="3:10" x14ac:dyDescent="0.3">
      <c r="C427" s="93"/>
      <c r="D427" s="93"/>
      <c r="E427" s="93"/>
      <c r="F427" s="93"/>
      <c r="G427" s="93"/>
      <c r="H427" s="93"/>
      <c r="I427" s="93"/>
      <c r="J427" s="93"/>
    </row>
    <row r="428" spans="3:10" x14ac:dyDescent="0.3">
      <c r="C428" s="93"/>
      <c r="D428" s="93"/>
      <c r="E428" s="93"/>
      <c r="F428" s="93"/>
      <c r="G428" s="93"/>
      <c r="H428" s="93"/>
      <c r="I428" s="93"/>
      <c r="J428" s="93"/>
    </row>
    <row r="429" spans="3:10" x14ac:dyDescent="0.3">
      <c r="C429" s="93"/>
      <c r="D429" s="93"/>
      <c r="E429" s="93"/>
      <c r="F429" s="93"/>
      <c r="G429" s="93"/>
      <c r="H429" s="93"/>
      <c r="I429" s="93"/>
      <c r="J429" s="93"/>
    </row>
    <row r="430" spans="3:10" x14ac:dyDescent="0.3">
      <c r="C430" s="93"/>
      <c r="D430" s="93"/>
      <c r="E430" s="93"/>
      <c r="F430" s="93"/>
      <c r="G430" s="93"/>
      <c r="H430" s="93"/>
      <c r="I430" s="93"/>
      <c r="J430" s="93"/>
    </row>
    <row r="431" spans="3:10" x14ac:dyDescent="0.3">
      <c r="C431" s="93"/>
      <c r="D431" s="93"/>
      <c r="E431" s="93"/>
      <c r="F431" s="93"/>
      <c r="G431" s="93"/>
      <c r="H431" s="93"/>
      <c r="I431" s="93"/>
      <c r="J431" s="93"/>
    </row>
    <row r="432" spans="3:10" x14ac:dyDescent="0.3">
      <c r="C432" s="93"/>
      <c r="D432" s="93"/>
      <c r="E432" s="93"/>
      <c r="F432" s="93"/>
      <c r="G432" s="93"/>
      <c r="H432" s="93"/>
      <c r="I432" s="93"/>
      <c r="J432" s="93"/>
    </row>
    <row r="433" spans="3:10" x14ac:dyDescent="0.3">
      <c r="C433" s="93"/>
      <c r="D433" s="93"/>
      <c r="E433" s="93"/>
      <c r="F433" s="93"/>
      <c r="G433" s="93"/>
      <c r="H433" s="93"/>
      <c r="I433" s="93"/>
      <c r="J433" s="93"/>
    </row>
    <row r="434" spans="3:10" x14ac:dyDescent="0.3">
      <c r="C434" s="93"/>
      <c r="D434" s="93"/>
      <c r="E434" s="93"/>
      <c r="F434" s="93"/>
      <c r="G434" s="93"/>
      <c r="H434" s="93"/>
      <c r="I434" s="93"/>
      <c r="J434" s="93"/>
    </row>
    <row r="435" spans="3:10" x14ac:dyDescent="0.3">
      <c r="C435" s="93"/>
      <c r="D435" s="93"/>
      <c r="E435" s="93"/>
      <c r="F435" s="93"/>
      <c r="G435" s="93"/>
      <c r="H435" s="93"/>
      <c r="I435" s="93"/>
      <c r="J435" s="93"/>
    </row>
    <row r="436" spans="3:10" x14ac:dyDescent="0.3">
      <c r="C436" s="93"/>
      <c r="D436" s="93"/>
      <c r="E436" s="93"/>
      <c r="F436" s="93"/>
      <c r="G436" s="93"/>
      <c r="H436" s="93"/>
      <c r="I436" s="93"/>
      <c r="J436" s="93"/>
    </row>
    <row r="437" spans="3:10" x14ac:dyDescent="0.3">
      <c r="C437" s="93"/>
      <c r="D437" s="93"/>
      <c r="E437" s="93"/>
      <c r="F437" s="93"/>
      <c r="G437" s="93"/>
      <c r="H437" s="93"/>
      <c r="I437" s="93"/>
      <c r="J437" s="93"/>
    </row>
    <row r="438" spans="3:10" x14ac:dyDescent="0.3">
      <c r="C438" s="93"/>
      <c r="D438" s="93"/>
      <c r="E438" s="93"/>
      <c r="F438" s="93"/>
      <c r="G438" s="93"/>
      <c r="H438" s="93"/>
      <c r="I438" s="93"/>
      <c r="J438" s="93"/>
    </row>
    <row r="439" spans="3:10" x14ac:dyDescent="0.3">
      <c r="C439" s="93"/>
      <c r="D439" s="93"/>
      <c r="E439" s="93"/>
      <c r="F439" s="93"/>
      <c r="G439" s="93"/>
      <c r="H439" s="93"/>
      <c r="I439" s="93"/>
      <c r="J439" s="93"/>
    </row>
    <row r="440" spans="3:10" x14ac:dyDescent="0.3">
      <c r="C440" s="93"/>
      <c r="D440" s="93"/>
      <c r="E440" s="93"/>
      <c r="F440" s="93"/>
      <c r="G440" s="93"/>
      <c r="H440" s="93"/>
      <c r="I440" s="93"/>
      <c r="J440" s="93"/>
    </row>
    <row r="441" spans="3:10" x14ac:dyDescent="0.3">
      <c r="C441" s="93"/>
      <c r="D441" s="93"/>
      <c r="E441" s="93"/>
      <c r="F441" s="93"/>
      <c r="G441" s="93"/>
      <c r="H441" s="93"/>
      <c r="I441" s="93"/>
      <c r="J441" s="93"/>
    </row>
    <row r="442" spans="3:10" x14ac:dyDescent="0.3">
      <c r="C442" s="93"/>
      <c r="D442" s="93"/>
      <c r="E442" s="93"/>
      <c r="F442" s="93"/>
      <c r="G442" s="93"/>
      <c r="H442" s="93"/>
      <c r="I442" s="93"/>
      <c r="J442" s="93"/>
    </row>
    <row r="443" spans="3:10" x14ac:dyDescent="0.3">
      <c r="C443" s="93"/>
      <c r="D443" s="93"/>
      <c r="E443" s="93"/>
      <c r="F443" s="93"/>
      <c r="G443" s="93"/>
      <c r="H443" s="93"/>
      <c r="I443" s="93"/>
      <c r="J443" s="93"/>
    </row>
    <row r="444" spans="3:10" x14ac:dyDescent="0.3">
      <c r="C444" s="93"/>
      <c r="D444" s="93"/>
      <c r="E444" s="93"/>
      <c r="F444" s="93"/>
      <c r="G444" s="93"/>
      <c r="H444" s="93"/>
      <c r="I444" s="93"/>
      <c r="J444" s="93"/>
    </row>
    <row r="445" spans="3:10" x14ac:dyDescent="0.3">
      <c r="C445" s="93"/>
      <c r="D445" s="93"/>
      <c r="E445" s="93"/>
      <c r="F445" s="93"/>
      <c r="G445" s="93"/>
      <c r="H445" s="93"/>
      <c r="I445" s="93"/>
      <c r="J445" s="93"/>
    </row>
    <row r="446" spans="3:10" x14ac:dyDescent="0.3">
      <c r="C446" s="93"/>
      <c r="D446" s="93"/>
      <c r="E446" s="93"/>
      <c r="F446" s="93"/>
      <c r="G446" s="93"/>
      <c r="H446" s="93"/>
      <c r="I446" s="93"/>
      <c r="J446" s="93"/>
    </row>
    <row r="447" spans="3:10" x14ac:dyDescent="0.3">
      <c r="C447" s="93"/>
      <c r="D447" s="93"/>
      <c r="E447" s="93"/>
      <c r="F447" s="93"/>
      <c r="G447" s="93"/>
      <c r="H447" s="93"/>
      <c r="I447" s="93"/>
      <c r="J447" s="93"/>
    </row>
    <row r="448" spans="3:10" x14ac:dyDescent="0.3">
      <c r="C448" s="93"/>
      <c r="D448" s="93"/>
      <c r="E448" s="93"/>
      <c r="F448" s="93"/>
      <c r="G448" s="93"/>
      <c r="H448" s="93"/>
      <c r="I448" s="93"/>
      <c r="J448" s="93"/>
    </row>
    <row r="449" spans="3:10" x14ac:dyDescent="0.3">
      <c r="C449" s="93"/>
      <c r="D449" s="93"/>
      <c r="E449" s="93"/>
      <c r="F449" s="93"/>
      <c r="G449" s="93"/>
      <c r="H449" s="93"/>
      <c r="I449" s="93"/>
      <c r="J449" s="93"/>
    </row>
    <row r="450" spans="3:10" x14ac:dyDescent="0.3">
      <c r="C450" s="93"/>
      <c r="D450" s="93"/>
      <c r="E450" s="93"/>
      <c r="F450" s="93"/>
      <c r="G450" s="93"/>
      <c r="H450" s="93"/>
      <c r="I450" s="93"/>
      <c r="J450" s="93"/>
    </row>
    <row r="451" spans="3:10" x14ac:dyDescent="0.3">
      <c r="C451" s="93"/>
      <c r="D451" s="93"/>
      <c r="E451" s="93"/>
      <c r="F451" s="93"/>
      <c r="G451" s="93"/>
      <c r="H451" s="93"/>
      <c r="I451" s="93"/>
      <c r="J451" s="93"/>
    </row>
    <row r="452" spans="3:10" x14ac:dyDescent="0.3">
      <c r="C452" s="93"/>
      <c r="D452" s="93"/>
      <c r="E452" s="93"/>
      <c r="F452" s="93"/>
      <c r="G452" s="93"/>
      <c r="H452" s="93"/>
      <c r="I452" s="93"/>
      <c r="J452" s="93"/>
    </row>
    <row r="453" spans="3:10" x14ac:dyDescent="0.3">
      <c r="C453" s="93"/>
      <c r="D453" s="93"/>
      <c r="E453" s="93"/>
      <c r="F453" s="93"/>
      <c r="G453" s="93"/>
      <c r="H453" s="93"/>
      <c r="I453" s="93"/>
      <c r="J453" s="93"/>
    </row>
    <row r="454" spans="3:10" x14ac:dyDescent="0.3">
      <c r="C454" s="93"/>
      <c r="D454" s="93"/>
      <c r="E454" s="93"/>
      <c r="F454" s="93"/>
      <c r="G454" s="93"/>
      <c r="H454" s="93"/>
      <c r="I454" s="93"/>
      <c r="J454" s="93"/>
    </row>
    <row r="455" spans="3:10" x14ac:dyDescent="0.3">
      <c r="C455" s="93"/>
      <c r="D455" s="93"/>
      <c r="E455" s="93"/>
      <c r="F455" s="93"/>
      <c r="G455" s="93"/>
      <c r="H455" s="93"/>
      <c r="I455" s="93"/>
      <c r="J455" s="93"/>
    </row>
    <row r="456" spans="3:10" x14ac:dyDescent="0.3">
      <c r="C456" s="93"/>
      <c r="D456" s="93"/>
      <c r="E456" s="93"/>
      <c r="F456" s="93"/>
      <c r="G456" s="93"/>
      <c r="H456" s="93"/>
      <c r="I456" s="93"/>
      <c r="J456" s="93"/>
    </row>
    <row r="457" spans="3:10" x14ac:dyDescent="0.3">
      <c r="C457" s="93"/>
      <c r="D457" s="93"/>
      <c r="E457" s="93"/>
      <c r="F457" s="93"/>
      <c r="G457" s="93"/>
      <c r="H457" s="93"/>
      <c r="I457" s="93"/>
      <c r="J457" s="93"/>
    </row>
    <row r="458" spans="3:10" x14ac:dyDescent="0.3">
      <c r="C458" s="93"/>
      <c r="D458" s="93"/>
      <c r="E458" s="93"/>
      <c r="F458" s="93"/>
      <c r="G458" s="93"/>
      <c r="H458" s="93"/>
      <c r="I458" s="93"/>
      <c r="J458" s="93"/>
    </row>
    <row r="459" spans="3:10" x14ac:dyDescent="0.3">
      <c r="C459" s="93"/>
      <c r="D459" s="93"/>
      <c r="E459" s="93"/>
      <c r="F459" s="93"/>
      <c r="G459" s="93"/>
      <c r="H459" s="93"/>
      <c r="I459" s="93"/>
      <c r="J459" s="93"/>
    </row>
    <row r="460" spans="3:10" x14ac:dyDescent="0.3">
      <c r="C460" s="93"/>
      <c r="D460" s="93"/>
      <c r="E460" s="93"/>
      <c r="F460" s="93"/>
      <c r="G460" s="93"/>
      <c r="H460" s="93"/>
      <c r="I460" s="93"/>
      <c r="J460" s="93"/>
    </row>
    <row r="461" spans="3:10" x14ac:dyDescent="0.3">
      <c r="C461" s="93"/>
      <c r="D461" s="93"/>
      <c r="E461" s="93"/>
      <c r="F461" s="93"/>
      <c r="G461" s="93"/>
      <c r="H461" s="93"/>
      <c r="I461" s="93"/>
      <c r="J461" s="93"/>
    </row>
    <row r="462" spans="3:10" x14ac:dyDescent="0.3">
      <c r="C462" s="93"/>
      <c r="D462" s="93"/>
      <c r="E462" s="93"/>
      <c r="F462" s="93"/>
      <c r="G462" s="93"/>
      <c r="H462" s="93"/>
      <c r="I462" s="93"/>
      <c r="J462" s="93"/>
    </row>
    <row r="463" spans="3:10" x14ac:dyDescent="0.3">
      <c r="C463" s="93"/>
      <c r="D463" s="93"/>
      <c r="E463" s="93"/>
      <c r="F463" s="93"/>
      <c r="G463" s="93"/>
      <c r="H463" s="93"/>
      <c r="I463" s="93"/>
      <c r="J463" s="93"/>
    </row>
    <row r="464" spans="3:10" x14ac:dyDescent="0.3">
      <c r="C464" s="93"/>
      <c r="D464" s="93"/>
      <c r="E464" s="93"/>
      <c r="F464" s="93"/>
      <c r="G464" s="93"/>
      <c r="H464" s="93"/>
      <c r="I464" s="93"/>
      <c r="J464" s="93"/>
    </row>
    <row r="465" spans="3:10" x14ac:dyDescent="0.3">
      <c r="C465" s="93"/>
      <c r="D465" s="93"/>
      <c r="E465" s="93"/>
      <c r="F465" s="93"/>
      <c r="G465" s="93"/>
      <c r="H465" s="93"/>
      <c r="I465" s="93"/>
      <c r="J465" s="93"/>
    </row>
    <row r="466" spans="3:10" x14ac:dyDescent="0.3">
      <c r="C466" s="93"/>
      <c r="D466" s="93"/>
      <c r="E466" s="93"/>
      <c r="F466" s="93"/>
      <c r="G466" s="93"/>
      <c r="H466" s="93"/>
      <c r="I466" s="93"/>
      <c r="J466" s="93"/>
    </row>
    <row r="467" spans="3:10" x14ac:dyDescent="0.3">
      <c r="C467" s="93"/>
      <c r="D467" s="93"/>
      <c r="E467" s="93"/>
      <c r="F467" s="93"/>
      <c r="G467" s="93"/>
      <c r="H467" s="93"/>
      <c r="I467" s="93"/>
      <c r="J467" s="93"/>
    </row>
    <row r="468" spans="3:10" x14ac:dyDescent="0.3">
      <c r="C468" s="93"/>
      <c r="D468" s="93"/>
      <c r="E468" s="93"/>
      <c r="F468" s="93"/>
      <c r="G468" s="93"/>
      <c r="H468" s="93"/>
      <c r="I468" s="93"/>
      <c r="J468" s="93"/>
    </row>
    <row r="469" spans="3:10" x14ac:dyDescent="0.3">
      <c r="C469" s="93"/>
      <c r="D469" s="93"/>
      <c r="E469" s="93"/>
      <c r="F469" s="93"/>
      <c r="G469" s="93"/>
      <c r="H469" s="93"/>
      <c r="I469" s="93"/>
      <c r="J469" s="93"/>
    </row>
    <row r="470" spans="3:10" x14ac:dyDescent="0.3">
      <c r="C470" s="93"/>
      <c r="D470" s="93"/>
      <c r="E470" s="93"/>
      <c r="F470" s="93"/>
      <c r="G470" s="93"/>
      <c r="H470" s="93"/>
      <c r="I470" s="93"/>
      <c r="J470" s="93"/>
    </row>
    <row r="471" spans="3:10" x14ac:dyDescent="0.3">
      <c r="C471" s="93"/>
      <c r="D471" s="93"/>
      <c r="E471" s="93"/>
      <c r="F471" s="93"/>
      <c r="G471" s="93"/>
      <c r="H471" s="93"/>
      <c r="I471" s="93"/>
      <c r="J471" s="93"/>
    </row>
    <row r="472" spans="3:10" x14ac:dyDescent="0.3">
      <c r="C472" s="93"/>
      <c r="D472" s="93"/>
      <c r="E472" s="93"/>
      <c r="F472" s="93"/>
      <c r="G472" s="93"/>
      <c r="H472" s="93"/>
      <c r="I472" s="93"/>
      <c r="J472" s="93"/>
    </row>
    <row r="473" spans="3:10" x14ac:dyDescent="0.3">
      <c r="C473" s="93"/>
      <c r="D473" s="93"/>
      <c r="E473" s="93"/>
      <c r="F473" s="93"/>
      <c r="G473" s="93"/>
      <c r="H473" s="93"/>
      <c r="I473" s="93"/>
      <c r="J473" s="93"/>
    </row>
    <row r="474" spans="3:10" x14ac:dyDescent="0.3">
      <c r="C474" s="93"/>
      <c r="D474" s="93"/>
      <c r="E474" s="93"/>
      <c r="F474" s="93"/>
      <c r="G474" s="93"/>
      <c r="H474" s="93"/>
      <c r="I474" s="93"/>
      <c r="J474" s="93"/>
    </row>
    <row r="475" spans="3:10" x14ac:dyDescent="0.3">
      <c r="C475" s="93"/>
      <c r="D475" s="93"/>
      <c r="E475" s="93"/>
      <c r="F475" s="93"/>
      <c r="G475" s="93"/>
      <c r="H475" s="93"/>
      <c r="I475" s="93"/>
      <c r="J475" s="93"/>
    </row>
    <row r="476" spans="3:10" x14ac:dyDescent="0.3">
      <c r="C476" s="93"/>
      <c r="D476" s="93"/>
      <c r="E476" s="93"/>
      <c r="F476" s="93"/>
      <c r="G476" s="93"/>
      <c r="H476" s="93"/>
      <c r="I476" s="93"/>
      <c r="J476" s="93"/>
    </row>
    <row r="477" spans="3:10" x14ac:dyDescent="0.3">
      <c r="C477" s="93"/>
      <c r="D477" s="93"/>
      <c r="E477" s="93"/>
      <c r="F477" s="93"/>
      <c r="G477" s="93"/>
      <c r="H477" s="93"/>
      <c r="I477" s="93"/>
      <c r="J477" s="93"/>
    </row>
    <row r="478" spans="3:10" x14ac:dyDescent="0.3">
      <c r="C478" s="93"/>
      <c r="D478" s="93"/>
      <c r="E478" s="93"/>
      <c r="F478" s="93"/>
      <c r="G478" s="93"/>
      <c r="H478" s="93"/>
      <c r="I478" s="93"/>
      <c r="J478" s="93"/>
    </row>
    <row r="479" spans="3:10" x14ac:dyDescent="0.3">
      <c r="C479" s="93"/>
      <c r="D479" s="93"/>
      <c r="E479" s="93"/>
      <c r="F479" s="93"/>
      <c r="G479" s="93"/>
      <c r="H479" s="93"/>
      <c r="I479" s="93"/>
      <c r="J479" s="93"/>
    </row>
    <row r="480" spans="3:10" x14ac:dyDescent="0.3">
      <c r="C480" s="93"/>
      <c r="D480" s="93"/>
      <c r="E480" s="93"/>
      <c r="F480" s="93"/>
      <c r="G480" s="93"/>
      <c r="H480" s="93"/>
      <c r="I480" s="93"/>
      <c r="J480" s="93"/>
    </row>
    <row r="481" spans="3:10" x14ac:dyDescent="0.3">
      <c r="C481" s="93"/>
      <c r="D481" s="93"/>
      <c r="E481" s="93"/>
      <c r="F481" s="93"/>
      <c r="G481" s="93"/>
      <c r="H481" s="93"/>
      <c r="I481" s="93"/>
      <c r="J481" s="93"/>
    </row>
    <row r="482" spans="3:10" x14ac:dyDescent="0.3">
      <c r="C482" s="93"/>
      <c r="D482" s="93"/>
      <c r="E482" s="93"/>
      <c r="F482" s="93"/>
      <c r="G482" s="93"/>
      <c r="H482" s="93"/>
      <c r="I482" s="93"/>
      <c r="J482" s="93"/>
    </row>
    <row r="483" spans="3:10" x14ac:dyDescent="0.3">
      <c r="C483" s="93"/>
      <c r="D483" s="93"/>
      <c r="E483" s="93"/>
      <c r="F483" s="93"/>
      <c r="G483" s="93"/>
      <c r="H483" s="93"/>
      <c r="I483" s="93"/>
      <c r="J483" s="93"/>
    </row>
    <row r="484" spans="3:10" x14ac:dyDescent="0.3">
      <c r="C484" s="93"/>
      <c r="D484" s="93"/>
      <c r="E484" s="93"/>
      <c r="F484" s="93"/>
      <c r="G484" s="93"/>
      <c r="H484" s="93"/>
      <c r="I484" s="93"/>
      <c r="J484" s="93"/>
    </row>
    <row r="485" spans="3:10" x14ac:dyDescent="0.3">
      <c r="C485" s="93"/>
      <c r="D485" s="93"/>
      <c r="E485" s="93"/>
      <c r="F485" s="93"/>
      <c r="G485" s="93"/>
      <c r="H485" s="93"/>
      <c r="I485" s="93"/>
      <c r="J485" s="93"/>
    </row>
    <row r="486" spans="3:10" x14ac:dyDescent="0.3">
      <c r="C486" s="93"/>
      <c r="D486" s="93"/>
      <c r="E486" s="93"/>
      <c r="F486" s="93"/>
      <c r="G486" s="93"/>
      <c r="H486" s="93"/>
      <c r="I486" s="93"/>
      <c r="J486" s="93"/>
    </row>
    <row r="487" spans="3:10" x14ac:dyDescent="0.3">
      <c r="C487" s="93"/>
      <c r="D487" s="93"/>
      <c r="E487" s="93"/>
      <c r="F487" s="93"/>
      <c r="G487" s="93"/>
      <c r="H487" s="93"/>
      <c r="I487" s="93"/>
      <c r="J487" s="93"/>
    </row>
    <row r="488" spans="3:10" x14ac:dyDescent="0.3">
      <c r="C488" s="93"/>
      <c r="D488" s="93"/>
      <c r="E488" s="93"/>
      <c r="F488" s="93"/>
      <c r="G488" s="93"/>
      <c r="H488" s="93"/>
      <c r="I488" s="93"/>
      <c r="J488" s="93"/>
    </row>
    <row r="489" spans="3:10" x14ac:dyDescent="0.3">
      <c r="C489" s="93"/>
      <c r="D489" s="93"/>
      <c r="E489" s="93"/>
      <c r="F489" s="93"/>
      <c r="G489" s="93"/>
      <c r="H489" s="93"/>
      <c r="I489" s="93"/>
      <c r="J489" s="93"/>
    </row>
    <row r="490" spans="3:10" x14ac:dyDescent="0.3">
      <c r="C490" s="93"/>
      <c r="D490" s="93"/>
      <c r="E490" s="93"/>
      <c r="F490" s="93"/>
      <c r="G490" s="93"/>
      <c r="H490" s="93"/>
      <c r="I490" s="93"/>
      <c r="J490" s="93"/>
    </row>
    <row r="491" spans="3:10" x14ac:dyDescent="0.3">
      <c r="C491" s="93"/>
      <c r="D491" s="93"/>
      <c r="E491" s="93"/>
      <c r="F491" s="93"/>
      <c r="G491" s="93"/>
      <c r="H491" s="93"/>
      <c r="I491" s="93"/>
      <c r="J491" s="93"/>
    </row>
    <row r="492" spans="3:10" x14ac:dyDescent="0.3">
      <c r="C492" s="93"/>
      <c r="D492" s="93"/>
      <c r="E492" s="93"/>
      <c r="F492" s="93"/>
      <c r="G492" s="93"/>
      <c r="H492" s="93"/>
      <c r="I492" s="93"/>
      <c r="J492" s="93"/>
    </row>
    <row r="493" spans="3:10" x14ac:dyDescent="0.3">
      <c r="C493" s="93"/>
      <c r="D493" s="93"/>
      <c r="E493" s="93"/>
      <c r="F493" s="93"/>
      <c r="G493" s="93"/>
      <c r="H493" s="93"/>
      <c r="I493" s="93"/>
      <c r="J493" s="93"/>
    </row>
    <row r="494" spans="3:10" x14ac:dyDescent="0.3">
      <c r="C494" s="93"/>
      <c r="D494" s="93"/>
      <c r="E494" s="93"/>
      <c r="F494" s="93"/>
      <c r="G494" s="93"/>
      <c r="H494" s="93"/>
      <c r="I494" s="93"/>
      <c r="J494" s="93"/>
    </row>
    <row r="495" spans="3:10" x14ac:dyDescent="0.3">
      <c r="C495" s="93"/>
      <c r="D495" s="93"/>
      <c r="E495" s="93"/>
      <c r="F495" s="93"/>
      <c r="G495" s="93"/>
      <c r="H495" s="93"/>
      <c r="I495" s="93"/>
      <c r="J495" s="93"/>
    </row>
    <row r="496" spans="3:10" x14ac:dyDescent="0.3">
      <c r="C496" s="93"/>
      <c r="D496" s="93"/>
      <c r="E496" s="93"/>
      <c r="F496" s="93"/>
      <c r="G496" s="93"/>
      <c r="H496" s="93"/>
      <c r="I496" s="93"/>
      <c r="J496" s="93"/>
    </row>
    <row r="497" spans="3:10" x14ac:dyDescent="0.3">
      <c r="C497" s="93"/>
      <c r="D497" s="93"/>
      <c r="E497" s="93"/>
      <c r="F497" s="93"/>
      <c r="G497" s="93"/>
      <c r="H497" s="93"/>
      <c r="I497" s="93"/>
      <c r="J497" s="93"/>
    </row>
    <row r="498" spans="3:10" x14ac:dyDescent="0.3">
      <c r="C498" s="93"/>
      <c r="D498" s="93"/>
      <c r="E498" s="93"/>
      <c r="F498" s="93"/>
      <c r="G498" s="93"/>
      <c r="H498" s="93"/>
      <c r="I498" s="93"/>
      <c r="J498" s="93"/>
    </row>
    <row r="499" spans="3:10" x14ac:dyDescent="0.3">
      <c r="C499" s="93"/>
      <c r="D499" s="93"/>
      <c r="E499" s="93"/>
      <c r="F499" s="93"/>
      <c r="G499" s="93"/>
      <c r="H499" s="93"/>
      <c r="I499" s="93"/>
      <c r="J499" s="93"/>
    </row>
    <row r="500" spans="3:10" x14ac:dyDescent="0.3">
      <c r="C500" s="93"/>
      <c r="D500" s="93"/>
      <c r="E500" s="93"/>
      <c r="F500" s="93"/>
      <c r="G500" s="93"/>
      <c r="H500" s="93"/>
      <c r="I500" s="93"/>
      <c r="J500" s="93"/>
    </row>
    <row r="501" spans="3:10" x14ac:dyDescent="0.3">
      <c r="C501" s="93"/>
      <c r="D501" s="93"/>
      <c r="E501" s="93"/>
      <c r="F501" s="93"/>
      <c r="G501" s="93"/>
      <c r="H501" s="93"/>
      <c r="I501" s="93"/>
      <c r="J501" s="93"/>
    </row>
    <row r="502" spans="3:10" x14ac:dyDescent="0.3">
      <c r="C502" s="93"/>
      <c r="D502" s="93"/>
      <c r="E502" s="93"/>
      <c r="F502" s="93"/>
      <c r="G502" s="93"/>
      <c r="H502" s="93"/>
      <c r="I502" s="93"/>
      <c r="J502" s="93"/>
    </row>
    <row r="503" spans="3:10" x14ac:dyDescent="0.3">
      <c r="C503" s="93"/>
      <c r="D503" s="93"/>
      <c r="E503" s="93"/>
      <c r="F503" s="93"/>
      <c r="G503" s="93"/>
      <c r="H503" s="93"/>
      <c r="I503" s="93"/>
      <c r="J503" s="93"/>
    </row>
    <row r="504" spans="3:10" x14ac:dyDescent="0.3">
      <c r="C504" s="93"/>
      <c r="D504" s="93"/>
      <c r="E504" s="93"/>
      <c r="F504" s="93"/>
      <c r="G504" s="93"/>
      <c r="H504" s="93"/>
      <c r="I504" s="93"/>
      <c r="J504" s="93"/>
    </row>
    <row r="505" spans="3:10" x14ac:dyDescent="0.3">
      <c r="C505" s="93"/>
      <c r="D505" s="93"/>
      <c r="E505" s="93"/>
      <c r="F505" s="93"/>
      <c r="G505" s="93"/>
      <c r="H505" s="93"/>
      <c r="I505" s="93"/>
      <c r="J505" s="93"/>
    </row>
    <row r="506" spans="3:10" x14ac:dyDescent="0.3">
      <c r="C506" s="93"/>
      <c r="D506" s="93"/>
      <c r="E506" s="93"/>
      <c r="F506" s="93"/>
      <c r="G506" s="93"/>
      <c r="H506" s="93"/>
      <c r="I506" s="93"/>
      <c r="J506" s="93"/>
    </row>
    <row r="507" spans="3:10" x14ac:dyDescent="0.3">
      <c r="C507" s="93"/>
      <c r="D507" s="93"/>
      <c r="E507" s="93"/>
      <c r="F507" s="93"/>
      <c r="G507" s="93"/>
      <c r="H507" s="93"/>
      <c r="I507" s="93"/>
      <c r="J507" s="93"/>
    </row>
    <row r="508" spans="3:10" x14ac:dyDescent="0.3">
      <c r="C508" s="93"/>
      <c r="D508" s="93"/>
      <c r="E508" s="93"/>
      <c r="F508" s="93"/>
      <c r="G508" s="93"/>
      <c r="H508" s="93"/>
      <c r="I508" s="93"/>
      <c r="J508" s="93"/>
    </row>
    <row r="509" spans="3:10" x14ac:dyDescent="0.3">
      <c r="C509" s="93"/>
      <c r="D509" s="93"/>
      <c r="E509" s="93"/>
      <c r="F509" s="93"/>
      <c r="G509" s="93"/>
      <c r="H509" s="93"/>
      <c r="I509" s="93"/>
      <c r="J509" s="93"/>
    </row>
    <row r="510" spans="3:10" x14ac:dyDescent="0.3">
      <c r="C510" s="93"/>
      <c r="D510" s="93"/>
      <c r="E510" s="93"/>
      <c r="F510" s="93"/>
      <c r="G510" s="93"/>
      <c r="H510" s="93"/>
      <c r="I510" s="93"/>
      <c r="J510" s="93"/>
    </row>
    <row r="511" spans="3:10" x14ac:dyDescent="0.3">
      <c r="C511" s="93"/>
      <c r="D511" s="93"/>
      <c r="E511" s="93"/>
      <c r="F511" s="93"/>
      <c r="G511" s="93"/>
      <c r="H511" s="93"/>
      <c r="I511" s="93"/>
      <c r="J511" s="93"/>
    </row>
    <row r="512" spans="3:10" x14ac:dyDescent="0.3">
      <c r="C512" s="93"/>
      <c r="D512" s="93"/>
      <c r="E512" s="93"/>
      <c r="F512" s="93"/>
      <c r="G512" s="93"/>
      <c r="H512" s="93"/>
      <c r="I512" s="93"/>
      <c r="J512" s="93"/>
    </row>
    <row r="513" spans="3:10" x14ac:dyDescent="0.3">
      <c r="C513" s="93"/>
      <c r="D513" s="93"/>
      <c r="E513" s="93"/>
      <c r="F513" s="93"/>
      <c r="G513" s="93"/>
      <c r="H513" s="93"/>
      <c r="I513" s="93"/>
      <c r="J513" s="93"/>
    </row>
    <row r="514" spans="3:10" x14ac:dyDescent="0.3">
      <c r="C514" s="93"/>
      <c r="D514" s="93"/>
      <c r="E514" s="93"/>
      <c r="F514" s="93"/>
      <c r="G514" s="93"/>
      <c r="H514" s="93"/>
      <c r="I514" s="93"/>
      <c r="J514" s="93"/>
    </row>
    <row r="515" spans="3:10" x14ac:dyDescent="0.3">
      <c r="C515" s="93"/>
      <c r="D515" s="93"/>
      <c r="E515" s="93"/>
      <c r="F515" s="93"/>
      <c r="G515" s="93"/>
      <c r="H515" s="93"/>
      <c r="I515" s="93"/>
      <c r="J515" s="93"/>
    </row>
    <row r="516" spans="3:10" x14ac:dyDescent="0.3">
      <c r="C516" s="93"/>
      <c r="D516" s="93"/>
      <c r="E516" s="93"/>
      <c r="F516" s="93"/>
      <c r="G516" s="93"/>
      <c r="H516" s="93"/>
      <c r="I516" s="93"/>
      <c r="J516" s="93"/>
    </row>
    <row r="517" spans="3:10" x14ac:dyDescent="0.3">
      <c r="C517" s="93"/>
      <c r="D517" s="93"/>
      <c r="E517" s="93"/>
      <c r="F517" s="93"/>
      <c r="G517" s="93"/>
      <c r="H517" s="93"/>
      <c r="I517" s="93"/>
      <c r="J517" s="93"/>
    </row>
    <row r="518" spans="3:10" x14ac:dyDescent="0.3">
      <c r="C518" s="93"/>
      <c r="D518" s="93"/>
      <c r="E518" s="93"/>
      <c r="F518" s="93"/>
      <c r="G518" s="93"/>
      <c r="H518" s="93"/>
      <c r="I518" s="93"/>
      <c r="J518" s="93"/>
    </row>
    <row r="519" spans="3:10" x14ac:dyDescent="0.3">
      <c r="C519" s="93"/>
      <c r="D519" s="93"/>
      <c r="E519" s="93"/>
      <c r="F519" s="93"/>
      <c r="G519" s="93"/>
      <c r="H519" s="93"/>
      <c r="I519" s="93"/>
      <c r="J519" s="93"/>
    </row>
    <row r="520" spans="3:10" x14ac:dyDescent="0.3">
      <c r="C520" s="93"/>
      <c r="D520" s="93"/>
      <c r="E520" s="93"/>
      <c r="F520" s="93"/>
      <c r="G520" s="93"/>
      <c r="H520" s="93"/>
      <c r="I520" s="93"/>
      <c r="J520" s="93"/>
    </row>
    <row r="521" spans="3:10" x14ac:dyDescent="0.3">
      <c r="C521" s="93"/>
      <c r="D521" s="93"/>
      <c r="E521" s="93"/>
      <c r="F521" s="93"/>
      <c r="G521" s="93"/>
      <c r="H521" s="93"/>
      <c r="I521" s="93"/>
      <c r="J521" s="93"/>
    </row>
    <row r="522" spans="3:10" x14ac:dyDescent="0.3">
      <c r="C522" s="93"/>
      <c r="D522" s="93"/>
      <c r="E522" s="93"/>
      <c r="F522" s="93"/>
      <c r="G522" s="93"/>
      <c r="H522" s="93"/>
      <c r="I522" s="93"/>
      <c r="J522" s="93"/>
    </row>
    <row r="523" spans="3:10" x14ac:dyDescent="0.3">
      <c r="C523" s="93"/>
      <c r="D523" s="93"/>
      <c r="E523" s="93"/>
      <c r="F523" s="93"/>
      <c r="G523" s="93"/>
      <c r="H523" s="93"/>
      <c r="I523" s="93"/>
      <c r="J523" s="93"/>
    </row>
    <row r="524" spans="3:10" x14ac:dyDescent="0.3">
      <c r="C524" s="93"/>
      <c r="D524" s="93"/>
      <c r="E524" s="93"/>
      <c r="F524" s="93"/>
      <c r="G524" s="93"/>
      <c r="H524" s="93"/>
      <c r="I524" s="93"/>
      <c r="J524" s="93"/>
    </row>
    <row r="525" spans="3:10" x14ac:dyDescent="0.3">
      <c r="C525" s="93"/>
      <c r="D525" s="93"/>
      <c r="E525" s="93"/>
      <c r="F525" s="93"/>
      <c r="G525" s="93"/>
      <c r="H525" s="93"/>
      <c r="I525" s="93"/>
      <c r="J525" s="93"/>
    </row>
    <row r="526" spans="3:10" x14ac:dyDescent="0.3">
      <c r="C526" s="93"/>
      <c r="D526" s="93"/>
      <c r="E526" s="93"/>
      <c r="F526" s="93"/>
      <c r="G526" s="93"/>
      <c r="H526" s="93"/>
      <c r="I526" s="93"/>
      <c r="J526" s="93"/>
    </row>
    <row r="527" spans="3:10" x14ac:dyDescent="0.3">
      <c r="C527" s="93"/>
      <c r="D527" s="93"/>
      <c r="E527" s="93"/>
      <c r="F527" s="93"/>
      <c r="G527" s="93"/>
      <c r="H527" s="93"/>
      <c r="I527" s="93"/>
      <c r="J527" s="93"/>
    </row>
    <row r="528" spans="3:10" x14ac:dyDescent="0.3">
      <c r="C528" s="93"/>
      <c r="D528" s="93"/>
      <c r="E528" s="93"/>
      <c r="F528" s="93"/>
      <c r="G528" s="93"/>
      <c r="H528" s="93"/>
      <c r="I528" s="93"/>
      <c r="J528" s="93"/>
    </row>
    <row r="529" spans="3:10" x14ac:dyDescent="0.3">
      <c r="C529" s="93"/>
      <c r="D529" s="93"/>
      <c r="E529" s="93"/>
      <c r="F529" s="93"/>
      <c r="G529" s="93"/>
      <c r="H529" s="93"/>
      <c r="I529" s="93"/>
      <c r="J529" s="93"/>
    </row>
    <row r="530" spans="3:10" x14ac:dyDescent="0.3">
      <c r="C530" s="93"/>
      <c r="D530" s="93"/>
      <c r="E530" s="93"/>
      <c r="F530" s="93"/>
      <c r="G530" s="93"/>
      <c r="H530" s="93"/>
      <c r="I530" s="93"/>
      <c r="J530" s="93"/>
    </row>
    <row r="531" spans="3:10" x14ac:dyDescent="0.3">
      <c r="C531" s="93"/>
      <c r="D531" s="93"/>
      <c r="E531" s="93"/>
      <c r="F531" s="93"/>
      <c r="G531" s="93"/>
      <c r="H531" s="93"/>
      <c r="I531" s="93"/>
      <c r="J531" s="93"/>
    </row>
    <row r="532" spans="3:10" x14ac:dyDescent="0.3">
      <c r="C532" s="93"/>
      <c r="D532" s="93"/>
      <c r="E532" s="93"/>
      <c r="F532" s="93"/>
      <c r="G532" s="93"/>
      <c r="H532" s="93"/>
      <c r="I532" s="93"/>
      <c r="J532" s="93"/>
    </row>
    <row r="533" spans="3:10" x14ac:dyDescent="0.3">
      <c r="C533" s="93"/>
      <c r="D533" s="93"/>
      <c r="E533" s="93"/>
      <c r="F533" s="93"/>
      <c r="G533" s="93"/>
      <c r="H533" s="93"/>
      <c r="I533" s="93"/>
      <c r="J533" s="93"/>
    </row>
    <row r="534" spans="3:10" x14ac:dyDescent="0.3">
      <c r="C534" s="93"/>
      <c r="D534" s="93"/>
      <c r="E534" s="93"/>
      <c r="F534" s="93"/>
      <c r="G534" s="93"/>
      <c r="H534" s="93"/>
      <c r="I534" s="93"/>
      <c r="J534" s="93"/>
    </row>
    <row r="535" spans="3:10" x14ac:dyDescent="0.3">
      <c r="C535" s="93"/>
      <c r="D535" s="93"/>
      <c r="E535" s="93"/>
      <c r="F535" s="93"/>
      <c r="G535" s="93"/>
      <c r="H535" s="93"/>
      <c r="I535" s="93"/>
      <c r="J535" s="93"/>
    </row>
    <row r="536" spans="3:10" x14ac:dyDescent="0.3">
      <c r="C536" s="93"/>
      <c r="D536" s="93"/>
      <c r="E536" s="93"/>
      <c r="F536" s="93"/>
      <c r="G536" s="93"/>
      <c r="H536" s="93"/>
      <c r="I536" s="93"/>
      <c r="J536" s="93"/>
    </row>
    <row r="537" spans="3:10" x14ac:dyDescent="0.3">
      <c r="C537" s="93"/>
      <c r="D537" s="93"/>
      <c r="E537" s="93"/>
      <c r="F537" s="93"/>
      <c r="G537" s="93"/>
      <c r="H537" s="93"/>
      <c r="I537" s="93"/>
      <c r="J537" s="93"/>
    </row>
    <row r="538" spans="3:10" x14ac:dyDescent="0.3">
      <c r="C538" s="93"/>
      <c r="D538" s="93"/>
      <c r="E538" s="93"/>
      <c r="F538" s="93"/>
      <c r="G538" s="93"/>
      <c r="H538" s="93"/>
      <c r="I538" s="93"/>
      <c r="J538" s="93"/>
    </row>
    <row r="539" spans="3:10" x14ac:dyDescent="0.3">
      <c r="C539" s="93"/>
      <c r="D539" s="93"/>
      <c r="E539" s="93"/>
      <c r="F539" s="93"/>
      <c r="G539" s="93"/>
      <c r="H539" s="93"/>
      <c r="I539" s="93"/>
      <c r="J539" s="93"/>
    </row>
    <row r="540" spans="3:10" x14ac:dyDescent="0.3">
      <c r="C540" s="93"/>
      <c r="D540" s="93"/>
      <c r="E540" s="93"/>
      <c r="F540" s="93"/>
      <c r="G540" s="93"/>
      <c r="H540" s="93"/>
      <c r="I540" s="93"/>
      <c r="J540" s="93"/>
    </row>
    <row r="541" spans="3:10" x14ac:dyDescent="0.3">
      <c r="C541" s="93"/>
      <c r="D541" s="93"/>
      <c r="E541" s="93"/>
      <c r="F541" s="93"/>
      <c r="G541" s="93"/>
      <c r="H541" s="93"/>
      <c r="I541" s="93"/>
      <c r="J541" s="93"/>
    </row>
    <row r="542" spans="3:10" x14ac:dyDescent="0.3">
      <c r="C542" s="93"/>
      <c r="D542" s="93"/>
      <c r="E542" s="93"/>
      <c r="F542" s="93"/>
      <c r="G542" s="93"/>
      <c r="H542" s="93"/>
      <c r="I542" s="93"/>
      <c r="J542" s="93"/>
    </row>
    <row r="543" spans="3:10" x14ac:dyDescent="0.3">
      <c r="C543" s="93"/>
      <c r="D543" s="93"/>
      <c r="E543" s="93"/>
      <c r="F543" s="93"/>
      <c r="G543" s="93"/>
      <c r="H543" s="93"/>
      <c r="I543" s="93"/>
      <c r="J543" s="93"/>
    </row>
    <row r="544" spans="3:10" x14ac:dyDescent="0.3">
      <c r="C544" s="93"/>
      <c r="D544" s="93"/>
      <c r="E544" s="93"/>
      <c r="F544" s="93"/>
      <c r="G544" s="93"/>
      <c r="H544" s="93"/>
      <c r="I544" s="93"/>
      <c r="J544" s="93"/>
    </row>
    <row r="545" spans="3:10" x14ac:dyDescent="0.3">
      <c r="C545" s="93"/>
      <c r="D545" s="93"/>
      <c r="E545" s="93"/>
      <c r="F545" s="93"/>
      <c r="G545" s="93"/>
      <c r="H545" s="93"/>
      <c r="I545" s="93"/>
      <c r="J545" s="93"/>
    </row>
    <row r="546" spans="3:10" x14ac:dyDescent="0.3">
      <c r="C546" s="93"/>
      <c r="D546" s="93"/>
      <c r="E546" s="93"/>
      <c r="F546" s="93"/>
      <c r="G546" s="93"/>
      <c r="H546" s="93"/>
      <c r="I546" s="93"/>
      <c r="J546" s="93"/>
    </row>
    <row r="547" spans="3:10" x14ac:dyDescent="0.3">
      <c r="C547" s="93"/>
      <c r="D547" s="93"/>
      <c r="E547" s="93"/>
      <c r="F547" s="93"/>
      <c r="G547" s="93"/>
      <c r="H547" s="93"/>
      <c r="I547" s="93"/>
      <c r="J547" s="93"/>
    </row>
    <row r="548" spans="3:10" x14ac:dyDescent="0.3">
      <c r="C548" s="93"/>
      <c r="D548" s="93"/>
      <c r="E548" s="93"/>
      <c r="F548" s="93"/>
      <c r="G548" s="93"/>
      <c r="H548" s="93"/>
      <c r="I548" s="93"/>
      <c r="J548" s="93"/>
    </row>
    <row r="549" spans="3:10" x14ac:dyDescent="0.3">
      <c r="C549" s="93"/>
      <c r="D549" s="93"/>
      <c r="E549" s="93"/>
      <c r="F549" s="93"/>
      <c r="G549" s="93"/>
      <c r="H549" s="93"/>
      <c r="I549" s="93"/>
      <c r="J549" s="93"/>
    </row>
    <row r="550" spans="3:10" x14ac:dyDescent="0.3">
      <c r="C550" s="93"/>
      <c r="D550" s="93"/>
      <c r="E550" s="93"/>
      <c r="F550" s="93"/>
      <c r="G550" s="93"/>
      <c r="H550" s="93"/>
      <c r="I550" s="93"/>
      <c r="J550" s="93"/>
    </row>
    <row r="551" spans="3:10" x14ac:dyDescent="0.3">
      <c r="C551" s="93"/>
      <c r="D551" s="93"/>
      <c r="E551" s="93"/>
      <c r="F551" s="93"/>
      <c r="G551" s="93"/>
      <c r="H551" s="93"/>
      <c r="I551" s="93"/>
      <c r="J551" s="93"/>
    </row>
    <row r="552" spans="3:10" x14ac:dyDescent="0.3">
      <c r="C552" s="93"/>
      <c r="D552" s="93"/>
      <c r="E552" s="93"/>
      <c r="F552" s="93"/>
      <c r="G552" s="93"/>
      <c r="H552" s="93"/>
      <c r="I552" s="93"/>
      <c r="J552" s="93"/>
    </row>
    <row r="553" spans="3:10" x14ac:dyDescent="0.3">
      <c r="C553" s="93"/>
      <c r="D553" s="93"/>
      <c r="E553" s="93"/>
      <c r="F553" s="93"/>
      <c r="G553" s="93"/>
      <c r="H553" s="93"/>
      <c r="I553" s="93"/>
      <c r="J553" s="93"/>
    </row>
    <row r="554" spans="3:10" x14ac:dyDescent="0.3">
      <c r="C554" s="93"/>
      <c r="D554" s="93"/>
      <c r="E554" s="93"/>
      <c r="F554" s="93"/>
      <c r="G554" s="93"/>
      <c r="H554" s="93"/>
      <c r="I554" s="93"/>
      <c r="J554" s="93"/>
    </row>
    <row r="555" spans="3:10" x14ac:dyDescent="0.3">
      <c r="C555" s="93"/>
      <c r="D555" s="93"/>
      <c r="E555" s="93"/>
      <c r="F555" s="93"/>
      <c r="G555" s="93"/>
      <c r="H555" s="93"/>
      <c r="I555" s="93"/>
      <c r="J555" s="93"/>
    </row>
    <row r="556" spans="3:10" x14ac:dyDescent="0.3">
      <c r="C556" s="93"/>
      <c r="D556" s="93"/>
      <c r="E556" s="93"/>
      <c r="F556" s="93"/>
      <c r="G556" s="93"/>
      <c r="H556" s="93"/>
      <c r="I556" s="93"/>
      <c r="J556" s="93"/>
    </row>
    <row r="557" spans="3:10" x14ac:dyDescent="0.3">
      <c r="C557" s="93"/>
      <c r="D557" s="93"/>
      <c r="E557" s="93"/>
      <c r="F557" s="93"/>
      <c r="G557" s="93"/>
      <c r="H557" s="93"/>
      <c r="I557" s="93"/>
      <c r="J557" s="93"/>
    </row>
    <row r="558" spans="3:10" x14ac:dyDescent="0.3">
      <c r="C558" s="93"/>
      <c r="D558" s="93"/>
      <c r="E558" s="93"/>
      <c r="F558" s="93"/>
      <c r="G558" s="93"/>
      <c r="H558" s="93"/>
      <c r="I558" s="93"/>
      <c r="J558" s="93"/>
    </row>
    <row r="559" spans="3:10" x14ac:dyDescent="0.3">
      <c r="C559" s="93"/>
      <c r="D559" s="93"/>
      <c r="E559" s="93"/>
      <c r="F559" s="93"/>
      <c r="G559" s="93"/>
      <c r="H559" s="93"/>
      <c r="I559" s="93"/>
      <c r="J559" s="93"/>
    </row>
    <row r="560" spans="3:10" x14ac:dyDescent="0.3">
      <c r="C560" s="93"/>
      <c r="D560" s="93"/>
      <c r="E560" s="93"/>
      <c r="F560" s="93"/>
      <c r="G560" s="93"/>
      <c r="H560" s="93"/>
      <c r="I560" s="93"/>
      <c r="J560" s="93"/>
    </row>
    <row r="561" spans="3:10" x14ac:dyDescent="0.3">
      <c r="C561" s="93"/>
      <c r="D561" s="93"/>
      <c r="E561" s="93"/>
      <c r="F561" s="93"/>
      <c r="G561" s="93"/>
      <c r="H561" s="93"/>
      <c r="I561" s="93"/>
      <c r="J561" s="93"/>
    </row>
    <row r="562" spans="3:10" x14ac:dyDescent="0.3">
      <c r="C562" s="93"/>
      <c r="D562" s="93"/>
      <c r="E562" s="93"/>
      <c r="F562" s="93"/>
      <c r="G562" s="93"/>
      <c r="H562" s="93"/>
      <c r="I562" s="93"/>
      <c r="J562" s="93"/>
    </row>
    <row r="563" spans="3:10" x14ac:dyDescent="0.3">
      <c r="C563" s="93"/>
      <c r="D563" s="93"/>
      <c r="E563" s="93"/>
      <c r="F563" s="93"/>
      <c r="G563" s="93"/>
      <c r="H563" s="93"/>
      <c r="I563" s="93"/>
      <c r="J563" s="93"/>
    </row>
    <row r="564" spans="3:10" x14ac:dyDescent="0.3">
      <c r="C564" s="93"/>
      <c r="D564" s="93"/>
      <c r="E564" s="93"/>
      <c r="F564" s="93"/>
      <c r="G564" s="93"/>
      <c r="H564" s="93"/>
      <c r="I564" s="93"/>
      <c r="J564" s="93"/>
    </row>
    <row r="565" spans="3:10" x14ac:dyDescent="0.3">
      <c r="C565" s="93"/>
      <c r="D565" s="93"/>
      <c r="E565" s="93"/>
      <c r="F565" s="93"/>
      <c r="G565" s="93"/>
      <c r="H565" s="93"/>
      <c r="I565" s="93"/>
      <c r="J565" s="93"/>
    </row>
    <row r="566" spans="3:10" x14ac:dyDescent="0.3">
      <c r="C566" s="93"/>
      <c r="D566" s="93"/>
      <c r="E566" s="93"/>
      <c r="F566" s="93"/>
      <c r="G566" s="93"/>
      <c r="H566" s="93"/>
      <c r="I566" s="93"/>
      <c r="J566" s="93"/>
    </row>
    <row r="567" spans="3:10" x14ac:dyDescent="0.3">
      <c r="C567" s="93"/>
      <c r="D567" s="93"/>
      <c r="E567" s="93"/>
      <c r="F567" s="93"/>
      <c r="G567" s="93"/>
      <c r="H567" s="93"/>
      <c r="I567" s="93"/>
      <c r="J567" s="93"/>
    </row>
    <row r="568" spans="3:10" x14ac:dyDescent="0.3">
      <c r="C568" s="93"/>
      <c r="D568" s="93"/>
      <c r="E568" s="93"/>
      <c r="F568" s="93"/>
      <c r="G568" s="93"/>
      <c r="H568" s="93"/>
      <c r="I568" s="93"/>
      <c r="J568" s="93"/>
    </row>
    <row r="569" spans="3:10" x14ac:dyDescent="0.3">
      <c r="C569" s="93"/>
      <c r="D569" s="93"/>
      <c r="E569" s="93"/>
      <c r="F569" s="93"/>
      <c r="G569" s="93"/>
      <c r="H569" s="93"/>
      <c r="I569" s="93"/>
      <c r="J569" s="93"/>
    </row>
    <row r="570" spans="3:10" x14ac:dyDescent="0.3">
      <c r="C570" s="93"/>
      <c r="D570" s="93"/>
      <c r="E570" s="93"/>
      <c r="F570" s="93"/>
      <c r="G570" s="93"/>
      <c r="H570" s="93"/>
      <c r="I570" s="93"/>
      <c r="J570" s="93"/>
    </row>
    <row r="571" spans="3:10" x14ac:dyDescent="0.3">
      <c r="C571" s="93"/>
      <c r="D571" s="93"/>
      <c r="E571" s="93"/>
      <c r="F571" s="93"/>
      <c r="G571" s="93"/>
      <c r="H571" s="93"/>
      <c r="I571" s="93"/>
      <c r="J571" s="93"/>
    </row>
    <row r="572" spans="3:10" x14ac:dyDescent="0.3">
      <c r="C572" s="93"/>
      <c r="D572" s="93"/>
      <c r="E572" s="93"/>
      <c r="F572" s="93"/>
      <c r="G572" s="93"/>
      <c r="H572" s="93"/>
      <c r="I572" s="93"/>
      <c r="J572" s="93"/>
    </row>
    <row r="573" spans="3:10" x14ac:dyDescent="0.3">
      <c r="C573" s="93"/>
      <c r="D573" s="93"/>
      <c r="E573" s="93"/>
      <c r="F573" s="93"/>
      <c r="G573" s="93"/>
      <c r="H573" s="93"/>
      <c r="I573" s="93"/>
      <c r="J573" s="93"/>
    </row>
    <row r="574" spans="3:10" x14ac:dyDescent="0.3">
      <c r="C574" s="93"/>
      <c r="D574" s="93"/>
      <c r="E574" s="93"/>
      <c r="F574" s="93"/>
      <c r="G574" s="93"/>
      <c r="H574" s="93"/>
      <c r="I574" s="93"/>
      <c r="J574" s="93"/>
    </row>
    <row r="575" spans="3:10" x14ac:dyDescent="0.3">
      <c r="C575" s="93"/>
      <c r="D575" s="93"/>
      <c r="E575" s="93"/>
      <c r="F575" s="93"/>
      <c r="G575" s="93"/>
      <c r="H575" s="93"/>
      <c r="I575" s="93"/>
      <c r="J575" s="93"/>
    </row>
    <row r="576" spans="3:10" x14ac:dyDescent="0.3">
      <c r="C576" s="93"/>
      <c r="D576" s="93"/>
      <c r="E576" s="93"/>
      <c r="F576" s="93"/>
      <c r="G576" s="93"/>
      <c r="H576" s="93"/>
      <c r="I576" s="93"/>
      <c r="J576" s="93"/>
    </row>
    <row r="577" spans="3:10" x14ac:dyDescent="0.3">
      <c r="C577" s="93"/>
      <c r="D577" s="93"/>
      <c r="E577" s="93"/>
      <c r="F577" s="93"/>
      <c r="G577" s="93"/>
      <c r="H577" s="93"/>
      <c r="I577" s="93"/>
      <c r="J577" s="93"/>
    </row>
    <row r="578" spans="3:10" x14ac:dyDescent="0.3">
      <c r="C578" s="93"/>
      <c r="D578" s="93"/>
      <c r="E578" s="93"/>
      <c r="F578" s="93"/>
      <c r="G578" s="93"/>
      <c r="H578" s="93"/>
      <c r="I578" s="93"/>
      <c r="J578" s="93"/>
    </row>
    <row r="579" spans="3:10" x14ac:dyDescent="0.3">
      <c r="C579" s="93"/>
      <c r="D579" s="93"/>
      <c r="E579" s="93"/>
      <c r="F579" s="93"/>
      <c r="G579" s="93"/>
      <c r="H579" s="93"/>
      <c r="I579" s="93"/>
      <c r="J579" s="93"/>
    </row>
    <row r="580" spans="3:10" x14ac:dyDescent="0.3">
      <c r="C580" s="93"/>
      <c r="D580" s="93"/>
      <c r="E580" s="93"/>
      <c r="F580" s="93"/>
      <c r="G580" s="93"/>
      <c r="H580" s="93"/>
      <c r="I580" s="93"/>
      <c r="J580" s="93"/>
    </row>
    <row r="581" spans="3:10" x14ac:dyDescent="0.3">
      <c r="C581" s="93"/>
      <c r="D581" s="93"/>
      <c r="E581" s="93"/>
      <c r="F581" s="93"/>
      <c r="G581" s="93"/>
      <c r="H581" s="93"/>
      <c r="I581" s="93"/>
      <c r="J581" s="93"/>
    </row>
    <row r="582" spans="3:10" x14ac:dyDescent="0.3">
      <c r="C582" s="93"/>
      <c r="D582" s="93"/>
      <c r="E582" s="93"/>
      <c r="F582" s="93"/>
      <c r="G582" s="93"/>
      <c r="H582" s="93"/>
      <c r="I582" s="93"/>
      <c r="J582" s="93"/>
    </row>
    <row r="583" spans="3:10" x14ac:dyDescent="0.3">
      <c r="C583" s="93"/>
      <c r="D583" s="93"/>
      <c r="E583" s="93"/>
      <c r="F583" s="93"/>
      <c r="G583" s="93"/>
      <c r="H583" s="93"/>
      <c r="I583" s="93"/>
      <c r="J583" s="93"/>
    </row>
    <row r="584" spans="3:10" x14ac:dyDescent="0.3">
      <c r="C584" s="93"/>
      <c r="D584" s="93"/>
      <c r="E584" s="93"/>
      <c r="F584" s="93"/>
      <c r="G584" s="93"/>
      <c r="H584" s="93"/>
      <c r="I584" s="93"/>
      <c r="J584" s="93"/>
    </row>
    <row r="585" spans="3:10" x14ac:dyDescent="0.3">
      <c r="C585" s="93"/>
      <c r="D585" s="93"/>
      <c r="E585" s="93"/>
      <c r="F585" s="93"/>
      <c r="G585" s="93"/>
      <c r="H585" s="93"/>
      <c r="I585" s="93"/>
      <c r="J585" s="93"/>
    </row>
    <row r="586" spans="3:10" x14ac:dyDescent="0.3">
      <c r="C586" s="93"/>
      <c r="D586" s="93"/>
      <c r="E586" s="93"/>
      <c r="F586" s="93"/>
      <c r="G586" s="93"/>
      <c r="H586" s="93"/>
      <c r="I586" s="93"/>
      <c r="J586" s="93"/>
    </row>
    <row r="587" spans="3:10" x14ac:dyDescent="0.3">
      <c r="C587" s="93"/>
      <c r="D587" s="93"/>
      <c r="E587" s="93"/>
      <c r="F587" s="93"/>
      <c r="G587" s="93"/>
      <c r="H587" s="93"/>
      <c r="I587" s="93"/>
      <c r="J587" s="93"/>
    </row>
    <row r="588" spans="3:10" x14ac:dyDescent="0.3">
      <c r="C588" s="93"/>
      <c r="D588" s="93"/>
      <c r="E588" s="93"/>
      <c r="F588" s="93"/>
      <c r="G588" s="93"/>
      <c r="H588" s="93"/>
      <c r="I588" s="93"/>
      <c r="J588" s="93"/>
    </row>
    <row r="589" spans="3:10" x14ac:dyDescent="0.3">
      <c r="C589" s="93"/>
      <c r="D589" s="93"/>
      <c r="E589" s="93"/>
      <c r="F589" s="93"/>
      <c r="G589" s="93"/>
      <c r="H589" s="93"/>
      <c r="I589" s="93"/>
      <c r="J589" s="93"/>
    </row>
    <row r="590" spans="3:10" x14ac:dyDescent="0.3">
      <c r="C590" s="93"/>
      <c r="D590" s="93"/>
      <c r="E590" s="93"/>
      <c r="F590" s="93"/>
      <c r="G590" s="93"/>
      <c r="H590" s="93"/>
      <c r="I590" s="93"/>
      <c r="J590" s="93"/>
    </row>
    <row r="591" spans="3:10" x14ac:dyDescent="0.3">
      <c r="C591" s="93"/>
      <c r="D591" s="93"/>
      <c r="E591" s="93"/>
      <c r="F591" s="93"/>
      <c r="G591" s="93"/>
      <c r="H591" s="93"/>
      <c r="I591" s="93"/>
      <c r="J591" s="93"/>
    </row>
    <row r="592" spans="3:10" x14ac:dyDescent="0.3">
      <c r="C592" s="93"/>
      <c r="D592" s="93"/>
      <c r="E592" s="93"/>
      <c r="F592" s="93"/>
      <c r="G592" s="93"/>
      <c r="H592" s="93"/>
      <c r="I592" s="93"/>
      <c r="J592" s="93"/>
    </row>
    <row r="593" spans="3:10" x14ac:dyDescent="0.3">
      <c r="C593" s="93"/>
      <c r="D593" s="93"/>
      <c r="E593" s="93"/>
      <c r="F593" s="93"/>
      <c r="G593" s="93"/>
      <c r="H593" s="93"/>
      <c r="I593" s="93"/>
      <c r="J593" s="93"/>
    </row>
    <row r="594" spans="3:10" x14ac:dyDescent="0.3">
      <c r="C594" s="93"/>
      <c r="D594" s="93"/>
      <c r="E594" s="93"/>
      <c r="F594" s="93"/>
      <c r="G594" s="93"/>
      <c r="H594" s="93"/>
      <c r="I594" s="93"/>
      <c r="J594" s="93"/>
    </row>
    <row r="595" spans="3:10" x14ac:dyDescent="0.3">
      <c r="C595" s="93"/>
      <c r="D595" s="93"/>
      <c r="E595" s="93"/>
      <c r="F595" s="93"/>
      <c r="G595" s="93"/>
      <c r="H595" s="93"/>
      <c r="I595" s="93"/>
      <c r="J595" s="93"/>
    </row>
    <row r="596" spans="3:10" x14ac:dyDescent="0.3">
      <c r="C596" s="93"/>
      <c r="D596" s="93"/>
      <c r="E596" s="93"/>
      <c r="F596" s="93"/>
      <c r="G596" s="93"/>
      <c r="H596" s="93"/>
      <c r="I596" s="93"/>
      <c r="J596" s="93"/>
    </row>
    <row r="597" spans="3:10" x14ac:dyDescent="0.3">
      <c r="C597" s="93"/>
      <c r="D597" s="93"/>
      <c r="E597" s="93"/>
      <c r="F597" s="93"/>
      <c r="G597" s="93"/>
      <c r="H597" s="93"/>
      <c r="I597" s="93"/>
      <c r="J597" s="93"/>
    </row>
    <row r="598" spans="3:10" x14ac:dyDescent="0.3">
      <c r="C598" s="93"/>
      <c r="D598" s="93"/>
      <c r="E598" s="93"/>
      <c r="F598" s="93"/>
      <c r="G598" s="93"/>
      <c r="H598" s="93"/>
      <c r="I598" s="93"/>
      <c r="J598" s="93"/>
    </row>
    <row r="599" spans="3:10" x14ac:dyDescent="0.3">
      <c r="C599" s="93"/>
      <c r="D599" s="93"/>
      <c r="E599" s="93"/>
      <c r="F599" s="93"/>
      <c r="G599" s="93"/>
      <c r="H599" s="93"/>
      <c r="I599" s="93"/>
      <c r="J599" s="93"/>
    </row>
    <row r="600" spans="3:10" x14ac:dyDescent="0.3">
      <c r="C600" s="93"/>
      <c r="D600" s="93"/>
      <c r="E600" s="93"/>
      <c r="F600" s="93"/>
      <c r="G600" s="93"/>
      <c r="H600" s="93"/>
      <c r="I600" s="93"/>
      <c r="J600" s="93"/>
    </row>
    <row r="601" spans="3:10" x14ac:dyDescent="0.3">
      <c r="C601" s="93"/>
      <c r="D601" s="93"/>
      <c r="E601" s="93"/>
      <c r="F601" s="93"/>
      <c r="G601" s="93"/>
      <c r="H601" s="93"/>
      <c r="I601" s="93"/>
      <c r="J601" s="93"/>
    </row>
    <row r="602" spans="3:10" x14ac:dyDescent="0.3">
      <c r="C602" s="93"/>
      <c r="D602" s="93"/>
      <c r="E602" s="93"/>
      <c r="F602" s="93"/>
      <c r="G602" s="93"/>
      <c r="H602" s="93"/>
      <c r="I602" s="93"/>
      <c r="J602" s="93"/>
    </row>
    <row r="603" spans="3:10" x14ac:dyDescent="0.3">
      <c r="C603" s="93"/>
      <c r="D603" s="93"/>
      <c r="E603" s="93"/>
      <c r="F603" s="93"/>
      <c r="G603" s="93"/>
      <c r="H603" s="93"/>
      <c r="I603" s="93"/>
      <c r="J603" s="93"/>
    </row>
    <row r="604" spans="3:10" x14ac:dyDescent="0.3">
      <c r="C604" s="93"/>
      <c r="D604" s="93"/>
      <c r="E604" s="93"/>
      <c r="F604" s="93"/>
      <c r="G604" s="93"/>
      <c r="H604" s="93"/>
      <c r="I604" s="93"/>
      <c r="J604" s="93"/>
    </row>
    <row r="605" spans="3:10" x14ac:dyDescent="0.3">
      <c r="C605" s="93"/>
      <c r="D605" s="93"/>
      <c r="E605" s="93"/>
      <c r="F605" s="93"/>
      <c r="G605" s="93"/>
      <c r="H605" s="93"/>
      <c r="I605" s="93"/>
      <c r="J605" s="93"/>
    </row>
    <row r="606" spans="3:10" x14ac:dyDescent="0.3">
      <c r="C606" s="93"/>
      <c r="D606" s="93"/>
      <c r="E606" s="93"/>
      <c r="F606" s="93"/>
      <c r="G606" s="93"/>
      <c r="H606" s="93"/>
      <c r="I606" s="93"/>
      <c r="J606" s="93"/>
    </row>
    <row r="607" spans="3:10" x14ac:dyDescent="0.3">
      <c r="C607" s="93"/>
      <c r="D607" s="93"/>
      <c r="E607" s="93"/>
      <c r="F607" s="93"/>
      <c r="G607" s="93"/>
      <c r="H607" s="93"/>
      <c r="I607" s="93"/>
      <c r="J607" s="93"/>
    </row>
    <row r="608" spans="3:10" x14ac:dyDescent="0.3">
      <c r="C608" s="93"/>
      <c r="D608" s="93"/>
      <c r="E608" s="93"/>
      <c r="F608" s="93"/>
      <c r="G608" s="93"/>
      <c r="H608" s="93"/>
      <c r="I608" s="93"/>
      <c r="J608" s="93"/>
    </row>
    <row r="609" spans="3:10" x14ac:dyDescent="0.3">
      <c r="C609" s="93"/>
      <c r="D609" s="93"/>
      <c r="E609" s="93"/>
      <c r="F609" s="93"/>
      <c r="G609" s="93"/>
      <c r="H609" s="93"/>
      <c r="I609" s="93"/>
      <c r="J609" s="93"/>
    </row>
    <row r="610" spans="3:10" x14ac:dyDescent="0.3">
      <c r="C610" s="93"/>
      <c r="D610" s="93"/>
      <c r="E610" s="93"/>
      <c r="F610" s="93"/>
      <c r="G610" s="93"/>
      <c r="H610" s="93"/>
      <c r="I610" s="93"/>
      <c r="J610" s="93"/>
    </row>
    <row r="611" spans="3:10" x14ac:dyDescent="0.3">
      <c r="C611" s="93"/>
      <c r="D611" s="93"/>
      <c r="E611" s="93"/>
      <c r="F611" s="93"/>
      <c r="G611" s="93"/>
      <c r="H611" s="93"/>
      <c r="I611" s="93"/>
      <c r="J611" s="93"/>
    </row>
    <row r="612" spans="3:10" x14ac:dyDescent="0.3">
      <c r="C612" s="93"/>
      <c r="D612" s="93"/>
      <c r="E612" s="93"/>
      <c r="F612" s="93"/>
      <c r="G612" s="93"/>
      <c r="H612" s="93"/>
      <c r="I612" s="93"/>
      <c r="J612" s="93"/>
    </row>
    <row r="613" spans="3:10" x14ac:dyDescent="0.3">
      <c r="C613" s="93"/>
      <c r="D613" s="93"/>
      <c r="E613" s="93"/>
      <c r="F613" s="93"/>
      <c r="G613" s="93"/>
      <c r="H613" s="93"/>
      <c r="I613" s="93"/>
      <c r="J613" s="93"/>
    </row>
    <row r="614" spans="3:10" x14ac:dyDescent="0.3">
      <c r="C614" s="93"/>
      <c r="D614" s="93"/>
      <c r="E614" s="93"/>
      <c r="F614" s="93"/>
      <c r="G614" s="93"/>
      <c r="H614" s="93"/>
      <c r="I614" s="93"/>
      <c r="J614" s="93"/>
    </row>
    <row r="615" spans="3:10" x14ac:dyDescent="0.3">
      <c r="C615" s="93"/>
      <c r="D615" s="93"/>
      <c r="E615" s="93"/>
      <c r="F615" s="93"/>
      <c r="G615" s="93"/>
      <c r="H615" s="93"/>
      <c r="I615" s="93"/>
      <c r="J615" s="93"/>
    </row>
    <row r="616" spans="3:10" x14ac:dyDescent="0.3">
      <c r="C616" s="93"/>
      <c r="D616" s="93"/>
      <c r="E616" s="93"/>
      <c r="F616" s="93"/>
      <c r="G616" s="93"/>
      <c r="H616" s="93"/>
      <c r="I616" s="93"/>
      <c r="J616" s="93"/>
    </row>
    <row r="617" spans="3:10" x14ac:dyDescent="0.3">
      <c r="C617" s="93"/>
      <c r="D617" s="93"/>
      <c r="E617" s="93"/>
      <c r="F617" s="93"/>
      <c r="G617" s="93"/>
      <c r="H617" s="93"/>
      <c r="I617" s="93"/>
      <c r="J617" s="93"/>
    </row>
    <row r="618" spans="3:10" x14ac:dyDescent="0.3">
      <c r="C618" s="93"/>
      <c r="D618" s="93"/>
      <c r="E618" s="93"/>
      <c r="F618" s="93"/>
      <c r="G618" s="93"/>
      <c r="H618" s="93"/>
      <c r="I618" s="93"/>
      <c r="J618" s="93"/>
    </row>
    <row r="619" spans="3:10" x14ac:dyDescent="0.3">
      <c r="C619" s="93"/>
      <c r="D619" s="93"/>
      <c r="E619" s="93"/>
      <c r="F619" s="93"/>
      <c r="G619" s="93"/>
      <c r="H619" s="93"/>
      <c r="I619" s="93"/>
      <c r="J619" s="93"/>
    </row>
    <row r="620" spans="3:10" x14ac:dyDescent="0.3">
      <c r="C620" s="93"/>
      <c r="D620" s="93"/>
      <c r="E620" s="93"/>
      <c r="F620" s="93"/>
      <c r="G620" s="93"/>
      <c r="H620" s="93"/>
      <c r="I620" s="93"/>
      <c r="J620" s="93"/>
    </row>
    <row r="621" spans="3:10" x14ac:dyDescent="0.3">
      <c r="C621" s="93"/>
      <c r="D621" s="93"/>
      <c r="E621" s="93"/>
      <c r="F621" s="93"/>
      <c r="G621" s="93"/>
      <c r="H621" s="93"/>
      <c r="I621" s="93"/>
      <c r="J621" s="93"/>
    </row>
    <row r="622" spans="3:10" x14ac:dyDescent="0.3">
      <c r="C622" s="93"/>
      <c r="D622" s="93"/>
      <c r="E622" s="93"/>
      <c r="F622" s="93"/>
      <c r="G622" s="93"/>
      <c r="H622" s="93"/>
      <c r="I622" s="93"/>
      <c r="J622" s="93"/>
    </row>
    <row r="623" spans="3:10" x14ac:dyDescent="0.3">
      <c r="C623" s="93"/>
      <c r="D623" s="93"/>
      <c r="E623" s="93"/>
      <c r="F623" s="93"/>
      <c r="G623" s="93"/>
      <c r="H623" s="93"/>
      <c r="I623" s="93"/>
      <c r="J623" s="93"/>
    </row>
    <row r="624" spans="3:10" x14ac:dyDescent="0.3">
      <c r="C624" s="93"/>
      <c r="D624" s="93"/>
      <c r="E624" s="93"/>
      <c r="F624" s="93"/>
      <c r="G624" s="93"/>
      <c r="H624" s="93"/>
      <c r="I624" s="93"/>
      <c r="J624" s="93"/>
    </row>
    <row r="625" spans="3:10" x14ac:dyDescent="0.3">
      <c r="C625" s="93"/>
      <c r="D625" s="93"/>
      <c r="E625" s="93"/>
      <c r="F625" s="93"/>
      <c r="G625" s="93"/>
      <c r="H625" s="93"/>
      <c r="I625" s="93"/>
      <c r="J625" s="93"/>
    </row>
    <row r="626" spans="3:10" x14ac:dyDescent="0.3">
      <c r="C626" s="93"/>
      <c r="D626" s="93"/>
      <c r="E626" s="93"/>
      <c r="F626" s="93"/>
      <c r="G626" s="93"/>
      <c r="H626" s="93"/>
      <c r="I626" s="93"/>
      <c r="J626" s="93"/>
    </row>
    <row r="627" spans="3:10" x14ac:dyDescent="0.3">
      <c r="C627" s="93"/>
      <c r="D627" s="93"/>
      <c r="E627" s="93"/>
      <c r="F627" s="93"/>
      <c r="G627" s="93"/>
      <c r="H627" s="93"/>
      <c r="I627" s="93"/>
      <c r="J627" s="93"/>
    </row>
    <row r="628" spans="3:10" x14ac:dyDescent="0.3">
      <c r="C628" s="93"/>
      <c r="D628" s="93"/>
      <c r="E628" s="93"/>
      <c r="F628" s="93"/>
      <c r="G628" s="93"/>
      <c r="H628" s="93"/>
      <c r="I628" s="93"/>
      <c r="J628" s="93"/>
    </row>
    <row r="629" spans="3:10" x14ac:dyDescent="0.3">
      <c r="C629" s="93"/>
      <c r="D629" s="93"/>
      <c r="E629" s="93"/>
      <c r="F629" s="93"/>
      <c r="G629" s="93"/>
      <c r="H629" s="93"/>
      <c r="I629" s="93"/>
      <c r="J629" s="93"/>
    </row>
    <row r="630" spans="3:10" x14ac:dyDescent="0.3">
      <c r="C630" s="93"/>
      <c r="D630" s="93"/>
      <c r="E630" s="93"/>
      <c r="F630" s="93"/>
      <c r="G630" s="93"/>
      <c r="H630" s="93"/>
      <c r="I630" s="93"/>
      <c r="J630" s="93"/>
    </row>
    <row r="631" spans="3:10" x14ac:dyDescent="0.3">
      <c r="C631" s="93"/>
      <c r="D631" s="93"/>
      <c r="E631" s="93"/>
      <c r="F631" s="93"/>
      <c r="G631" s="93"/>
      <c r="H631" s="93"/>
      <c r="I631" s="93"/>
      <c r="J631" s="93"/>
    </row>
    <row r="632" spans="3:10" x14ac:dyDescent="0.3">
      <c r="C632" s="93"/>
      <c r="D632" s="93"/>
      <c r="E632" s="93"/>
      <c r="F632" s="93"/>
      <c r="G632" s="93"/>
      <c r="H632" s="93"/>
      <c r="I632" s="93"/>
      <c r="J632" s="93"/>
    </row>
    <row r="633" spans="3:10" x14ac:dyDescent="0.3">
      <c r="C633" s="93"/>
      <c r="D633" s="93"/>
      <c r="E633" s="93"/>
      <c r="F633" s="93"/>
      <c r="G633" s="93"/>
      <c r="H633" s="93"/>
      <c r="I633" s="93"/>
      <c r="J633" s="93"/>
    </row>
    <row r="634" spans="3:10" x14ac:dyDescent="0.3">
      <c r="C634" s="93"/>
      <c r="D634" s="93"/>
      <c r="E634" s="93"/>
      <c r="F634" s="93"/>
      <c r="G634" s="93"/>
      <c r="H634" s="93"/>
      <c r="I634" s="93"/>
      <c r="J634" s="93"/>
    </row>
    <row r="635" spans="3:10" x14ac:dyDescent="0.3">
      <c r="C635" s="93"/>
      <c r="D635" s="93"/>
      <c r="E635" s="93"/>
      <c r="F635" s="93"/>
      <c r="G635" s="93"/>
      <c r="H635" s="93"/>
      <c r="I635" s="93"/>
      <c r="J635" s="93"/>
    </row>
    <row r="636" spans="3:10" x14ac:dyDescent="0.3">
      <c r="C636" s="93"/>
      <c r="D636" s="93"/>
      <c r="E636" s="93"/>
      <c r="F636" s="93"/>
      <c r="G636" s="93"/>
      <c r="H636" s="93"/>
      <c r="I636" s="93"/>
      <c r="J636" s="93"/>
    </row>
    <row r="637" spans="3:10" x14ac:dyDescent="0.3">
      <c r="C637" s="93"/>
      <c r="D637" s="93"/>
      <c r="E637" s="93"/>
      <c r="F637" s="93"/>
      <c r="G637" s="93"/>
      <c r="H637" s="93"/>
      <c r="I637" s="93"/>
      <c r="J637" s="93"/>
    </row>
    <row r="638" spans="3:10" x14ac:dyDescent="0.3">
      <c r="C638" s="93"/>
      <c r="D638" s="93"/>
      <c r="E638" s="93"/>
      <c r="F638" s="93"/>
      <c r="G638" s="93"/>
      <c r="H638" s="93"/>
      <c r="I638" s="93"/>
      <c r="J638" s="93"/>
    </row>
    <row r="639" spans="3:10" x14ac:dyDescent="0.3">
      <c r="C639" s="93"/>
      <c r="D639" s="93"/>
      <c r="E639" s="93"/>
      <c r="F639" s="93"/>
      <c r="G639" s="93"/>
      <c r="H639" s="93"/>
      <c r="I639" s="93"/>
      <c r="J639" s="93"/>
    </row>
    <row r="640" spans="3:10" x14ac:dyDescent="0.3">
      <c r="C640" s="93"/>
      <c r="D640" s="93"/>
      <c r="E640" s="93"/>
      <c r="F640" s="93"/>
      <c r="G640" s="93"/>
      <c r="H640" s="93"/>
      <c r="I640" s="93"/>
      <c r="J640" s="93"/>
    </row>
    <row r="641" spans="3:10" x14ac:dyDescent="0.3">
      <c r="C641" s="93"/>
      <c r="D641" s="93"/>
      <c r="E641" s="93"/>
      <c r="F641" s="93"/>
      <c r="G641" s="93"/>
      <c r="H641" s="93"/>
      <c r="I641" s="93"/>
      <c r="J641" s="93"/>
    </row>
    <row r="642" spans="3:10" x14ac:dyDescent="0.3">
      <c r="C642" s="93"/>
      <c r="D642" s="93"/>
      <c r="E642" s="93"/>
      <c r="F642" s="93"/>
      <c r="G642" s="93"/>
      <c r="H642" s="93"/>
      <c r="I642" s="93"/>
      <c r="J642" s="93"/>
    </row>
    <row r="643" spans="3:10" x14ac:dyDescent="0.3">
      <c r="C643" s="93"/>
      <c r="D643" s="93"/>
      <c r="E643" s="93"/>
      <c r="F643" s="93"/>
      <c r="G643" s="93"/>
      <c r="H643" s="93"/>
      <c r="I643" s="93"/>
      <c r="J643" s="93"/>
    </row>
    <row r="644" spans="3:10" x14ac:dyDescent="0.3">
      <c r="C644" s="93"/>
      <c r="D644" s="93"/>
      <c r="E644" s="93"/>
      <c r="F644" s="93"/>
      <c r="G644" s="93"/>
      <c r="H644" s="93"/>
      <c r="I644" s="93"/>
      <c r="J644" s="93"/>
    </row>
    <row r="645" spans="3:10" x14ac:dyDescent="0.3">
      <c r="C645" s="93"/>
      <c r="D645" s="93"/>
      <c r="E645" s="93"/>
      <c r="F645" s="93"/>
      <c r="G645" s="93"/>
      <c r="H645" s="93"/>
      <c r="I645" s="93"/>
      <c r="J645" s="93"/>
    </row>
    <row r="646" spans="3:10" x14ac:dyDescent="0.3">
      <c r="C646" s="93"/>
      <c r="D646" s="93"/>
      <c r="E646" s="93"/>
      <c r="F646" s="93"/>
      <c r="G646" s="93"/>
      <c r="H646" s="93"/>
      <c r="I646" s="93"/>
      <c r="J646" s="93"/>
    </row>
    <row r="647" spans="3:10" x14ac:dyDescent="0.3">
      <c r="C647" s="93"/>
      <c r="D647" s="93"/>
      <c r="E647" s="93"/>
      <c r="F647" s="93"/>
      <c r="G647" s="93"/>
      <c r="H647" s="93"/>
      <c r="I647" s="93"/>
      <c r="J647" s="93"/>
    </row>
    <row r="648" spans="3:10" x14ac:dyDescent="0.3">
      <c r="C648" s="93"/>
      <c r="D648" s="93"/>
      <c r="E648" s="93"/>
      <c r="F648" s="93"/>
      <c r="G648" s="93"/>
      <c r="H648" s="93"/>
      <c r="I648" s="93"/>
      <c r="J648" s="93"/>
    </row>
    <row r="649" spans="3:10" x14ac:dyDescent="0.3">
      <c r="C649" s="93"/>
      <c r="D649" s="93"/>
      <c r="E649" s="93"/>
      <c r="F649" s="93"/>
      <c r="G649" s="93"/>
      <c r="H649" s="93"/>
      <c r="I649" s="93"/>
      <c r="J649" s="93"/>
    </row>
    <row r="650" spans="3:10" x14ac:dyDescent="0.3">
      <c r="C650" s="93"/>
      <c r="D650" s="93"/>
      <c r="E650" s="93"/>
      <c r="F650" s="93"/>
      <c r="G650" s="93"/>
      <c r="H650" s="93"/>
      <c r="I650" s="93"/>
      <c r="J650" s="93"/>
    </row>
    <row r="651" spans="3:10" x14ac:dyDescent="0.3">
      <c r="C651" s="93"/>
      <c r="D651" s="93"/>
      <c r="E651" s="93"/>
      <c r="F651" s="93"/>
      <c r="G651" s="93"/>
      <c r="H651" s="93"/>
      <c r="I651" s="93"/>
      <c r="J651" s="93"/>
    </row>
    <row r="652" spans="3:10" x14ac:dyDescent="0.3">
      <c r="C652" s="93"/>
      <c r="D652" s="93"/>
      <c r="E652" s="93"/>
      <c r="F652" s="93"/>
      <c r="G652" s="93"/>
      <c r="H652" s="93"/>
      <c r="I652" s="93"/>
      <c r="J652" s="93"/>
    </row>
    <row r="653" spans="3:10" x14ac:dyDescent="0.3">
      <c r="C653" s="93"/>
      <c r="D653" s="93"/>
      <c r="E653" s="93"/>
      <c r="F653" s="93"/>
      <c r="G653" s="93"/>
      <c r="H653" s="93"/>
      <c r="I653" s="93"/>
      <c r="J653" s="93"/>
    </row>
    <row r="654" spans="3:10" x14ac:dyDescent="0.3">
      <c r="C654" s="93"/>
      <c r="D654" s="93"/>
      <c r="E654" s="93"/>
      <c r="F654" s="93"/>
      <c r="G654" s="93"/>
      <c r="H654" s="93"/>
      <c r="I654" s="93"/>
      <c r="J654" s="93"/>
    </row>
    <row r="655" spans="3:10" x14ac:dyDescent="0.3">
      <c r="C655" s="93"/>
      <c r="D655" s="93"/>
      <c r="E655" s="93"/>
      <c r="F655" s="93"/>
      <c r="G655" s="93"/>
      <c r="H655" s="93"/>
      <c r="I655" s="93"/>
      <c r="J655" s="93"/>
    </row>
    <row r="656" spans="3:10" x14ac:dyDescent="0.3">
      <c r="C656" s="93"/>
      <c r="D656" s="93"/>
      <c r="E656" s="93"/>
      <c r="F656" s="93"/>
      <c r="G656" s="93"/>
      <c r="H656" s="93"/>
      <c r="I656" s="93"/>
      <c r="J656" s="93"/>
    </row>
    <row r="657" spans="3:10" x14ac:dyDescent="0.3">
      <c r="C657" s="93"/>
      <c r="D657" s="93"/>
      <c r="E657" s="93"/>
      <c r="F657" s="93"/>
      <c r="G657" s="93"/>
      <c r="H657" s="93"/>
      <c r="I657" s="93"/>
      <c r="J657" s="93"/>
    </row>
    <row r="658" spans="3:10" x14ac:dyDescent="0.3">
      <c r="C658" s="93"/>
      <c r="D658" s="93"/>
      <c r="E658" s="93"/>
      <c r="F658" s="93"/>
      <c r="G658" s="93"/>
      <c r="H658" s="93"/>
      <c r="I658" s="93"/>
      <c r="J658" s="93"/>
    </row>
    <row r="659" spans="3:10" x14ac:dyDescent="0.3">
      <c r="C659" s="93"/>
      <c r="D659" s="93"/>
      <c r="E659" s="93"/>
      <c r="F659" s="93"/>
      <c r="G659" s="93"/>
      <c r="H659" s="93"/>
      <c r="I659" s="93"/>
      <c r="J659" s="93"/>
    </row>
    <row r="660" spans="3:10" x14ac:dyDescent="0.3">
      <c r="C660" s="93"/>
      <c r="D660" s="93"/>
      <c r="E660" s="93"/>
      <c r="F660" s="93"/>
      <c r="G660" s="93"/>
      <c r="H660" s="93"/>
      <c r="I660" s="93"/>
      <c r="J660" s="93"/>
    </row>
    <row r="661" spans="3:10" x14ac:dyDescent="0.3">
      <c r="C661" s="93"/>
      <c r="D661" s="93"/>
      <c r="E661" s="93"/>
      <c r="F661" s="93"/>
      <c r="G661" s="93"/>
      <c r="H661" s="93"/>
      <c r="I661" s="93"/>
      <c r="J661" s="93"/>
    </row>
    <row r="662" spans="3:10" x14ac:dyDescent="0.3">
      <c r="C662" s="93"/>
      <c r="D662" s="93"/>
      <c r="E662" s="93"/>
      <c r="F662" s="93"/>
      <c r="G662" s="93"/>
      <c r="H662" s="93"/>
      <c r="I662" s="93"/>
      <c r="J662" s="93"/>
    </row>
    <row r="663" spans="3:10" x14ac:dyDescent="0.3">
      <c r="C663" s="93"/>
      <c r="D663" s="93"/>
      <c r="E663" s="93"/>
      <c r="F663" s="93"/>
      <c r="G663" s="93"/>
      <c r="H663" s="93"/>
      <c r="I663" s="93"/>
      <c r="J663" s="93"/>
    </row>
    <row r="664" spans="3:10" x14ac:dyDescent="0.3">
      <c r="C664" s="93"/>
      <c r="D664" s="93"/>
      <c r="E664" s="93"/>
      <c r="F664" s="93"/>
      <c r="G664" s="93"/>
      <c r="H664" s="93"/>
      <c r="I664" s="93"/>
      <c r="J664" s="93"/>
    </row>
    <row r="665" spans="3:10" x14ac:dyDescent="0.3">
      <c r="C665" s="93"/>
      <c r="D665" s="93"/>
      <c r="E665" s="93"/>
      <c r="F665" s="93"/>
      <c r="G665" s="93"/>
      <c r="H665" s="93"/>
      <c r="I665" s="93"/>
      <c r="J665" s="93"/>
    </row>
    <row r="666" spans="3:10" x14ac:dyDescent="0.3">
      <c r="C666" s="93"/>
      <c r="D666" s="93"/>
      <c r="E666" s="93"/>
      <c r="F666" s="93"/>
      <c r="G666" s="93"/>
      <c r="H666" s="93"/>
      <c r="I666" s="93"/>
      <c r="J666" s="93"/>
    </row>
    <row r="667" spans="3:10" x14ac:dyDescent="0.3">
      <c r="C667" s="93"/>
      <c r="D667" s="93"/>
      <c r="E667" s="93"/>
      <c r="F667" s="93"/>
      <c r="G667" s="93"/>
      <c r="H667" s="93"/>
      <c r="I667" s="93"/>
      <c r="J667" s="93"/>
    </row>
    <row r="668" spans="3:10" x14ac:dyDescent="0.3">
      <c r="C668" s="93"/>
      <c r="D668" s="93"/>
      <c r="E668" s="93"/>
      <c r="F668" s="93"/>
      <c r="G668" s="93"/>
      <c r="H668" s="93"/>
      <c r="I668" s="93"/>
      <c r="J668" s="93"/>
    </row>
    <row r="669" spans="3:10" x14ac:dyDescent="0.3">
      <c r="C669" s="93"/>
      <c r="D669" s="93"/>
      <c r="E669" s="93"/>
      <c r="F669" s="93"/>
      <c r="G669" s="93"/>
      <c r="H669" s="93"/>
      <c r="I669" s="93"/>
      <c r="J669" s="93"/>
    </row>
    <row r="670" spans="3:10" x14ac:dyDescent="0.3">
      <c r="C670" s="93"/>
      <c r="D670" s="93"/>
      <c r="E670" s="93"/>
      <c r="F670" s="93"/>
      <c r="G670" s="93"/>
      <c r="H670" s="93"/>
      <c r="I670" s="93"/>
      <c r="J670" s="93"/>
    </row>
    <row r="671" spans="3:10" x14ac:dyDescent="0.3">
      <c r="C671" s="93"/>
      <c r="D671" s="93"/>
      <c r="E671" s="93"/>
      <c r="F671" s="93"/>
      <c r="G671" s="93"/>
      <c r="H671" s="93"/>
      <c r="I671" s="93"/>
      <c r="J671" s="93"/>
    </row>
    <row r="672" spans="3:10" x14ac:dyDescent="0.3">
      <c r="C672" s="93"/>
      <c r="D672" s="93"/>
      <c r="E672" s="93"/>
      <c r="F672" s="93"/>
      <c r="G672" s="93"/>
      <c r="H672" s="93"/>
      <c r="I672" s="93"/>
      <c r="J672" s="93"/>
    </row>
    <row r="673" spans="3:10" x14ac:dyDescent="0.3">
      <c r="C673" s="93"/>
      <c r="D673" s="93"/>
      <c r="E673" s="93"/>
      <c r="F673" s="93"/>
      <c r="G673" s="93"/>
      <c r="H673" s="93"/>
      <c r="I673" s="93"/>
      <c r="J673" s="93"/>
    </row>
    <row r="674" spans="3:10" x14ac:dyDescent="0.3">
      <c r="C674" s="93"/>
      <c r="D674" s="93"/>
      <c r="E674" s="93"/>
      <c r="F674" s="93"/>
      <c r="G674" s="93"/>
      <c r="H674" s="93"/>
      <c r="I674" s="93"/>
      <c r="J674" s="93"/>
    </row>
    <row r="675" spans="3:10" x14ac:dyDescent="0.3">
      <c r="C675" s="93"/>
      <c r="D675" s="93"/>
      <c r="E675" s="93"/>
      <c r="F675" s="93"/>
      <c r="G675" s="93"/>
      <c r="H675" s="93"/>
      <c r="I675" s="93"/>
      <c r="J675" s="93"/>
    </row>
    <row r="676" spans="3:10" x14ac:dyDescent="0.3">
      <c r="C676" s="93"/>
      <c r="D676" s="93"/>
      <c r="E676" s="93"/>
      <c r="F676" s="93"/>
      <c r="G676" s="93"/>
      <c r="H676" s="93"/>
      <c r="I676" s="93"/>
      <c r="J676" s="93"/>
    </row>
    <row r="677" spans="3:10" x14ac:dyDescent="0.3">
      <c r="C677" s="93"/>
      <c r="D677" s="93"/>
      <c r="E677" s="93"/>
      <c r="F677" s="93"/>
      <c r="G677" s="93"/>
      <c r="H677" s="93"/>
      <c r="I677" s="93"/>
      <c r="J677" s="93"/>
    </row>
    <row r="678" spans="3:10" x14ac:dyDescent="0.3">
      <c r="C678" s="93"/>
      <c r="D678" s="93"/>
      <c r="E678" s="93"/>
      <c r="F678" s="93"/>
      <c r="G678" s="93"/>
      <c r="H678" s="93"/>
      <c r="I678" s="93"/>
      <c r="J678" s="93"/>
    </row>
    <row r="679" spans="3:10" x14ac:dyDescent="0.3">
      <c r="C679" s="93"/>
      <c r="D679" s="93"/>
      <c r="E679" s="93"/>
      <c r="F679" s="93"/>
      <c r="G679" s="93"/>
      <c r="H679" s="93"/>
      <c r="I679" s="93"/>
      <c r="J679" s="93"/>
    </row>
    <row r="680" spans="3:10" x14ac:dyDescent="0.3">
      <c r="C680" s="93"/>
      <c r="D680" s="93"/>
      <c r="E680" s="93"/>
      <c r="F680" s="93"/>
      <c r="G680" s="93"/>
      <c r="H680" s="93"/>
      <c r="I680" s="93"/>
      <c r="J680" s="93"/>
    </row>
    <row r="681" spans="3:10" x14ac:dyDescent="0.3">
      <c r="C681" s="93"/>
      <c r="D681" s="93"/>
      <c r="E681" s="93"/>
      <c r="F681" s="93"/>
      <c r="G681" s="93"/>
      <c r="H681" s="93"/>
      <c r="I681" s="93"/>
      <c r="J681" s="93"/>
    </row>
    <row r="682" spans="3:10" x14ac:dyDescent="0.3">
      <c r="C682" s="93"/>
      <c r="D682" s="93"/>
      <c r="E682" s="93"/>
      <c r="F682" s="93"/>
      <c r="G682" s="93"/>
      <c r="H682" s="93"/>
      <c r="I682" s="93"/>
      <c r="J682" s="93"/>
    </row>
    <row r="683" spans="3:10" x14ac:dyDescent="0.3">
      <c r="C683" s="93"/>
      <c r="D683" s="93"/>
      <c r="E683" s="93"/>
      <c r="F683" s="93"/>
      <c r="G683" s="93"/>
      <c r="H683" s="93"/>
      <c r="I683" s="93"/>
      <c r="J683" s="93"/>
    </row>
    <row r="684" spans="3:10" x14ac:dyDescent="0.3">
      <c r="C684" s="93"/>
      <c r="D684" s="93"/>
      <c r="E684" s="93"/>
      <c r="F684" s="93"/>
      <c r="G684" s="93"/>
      <c r="H684" s="93"/>
      <c r="I684" s="93"/>
      <c r="J684" s="93"/>
    </row>
    <row r="685" spans="3:10" x14ac:dyDescent="0.3">
      <c r="C685" s="93"/>
      <c r="D685" s="93"/>
      <c r="E685" s="93"/>
      <c r="F685" s="93"/>
      <c r="G685" s="93"/>
      <c r="H685" s="93"/>
      <c r="I685" s="93"/>
      <c r="J685" s="93"/>
    </row>
    <row r="686" spans="3:10" x14ac:dyDescent="0.3">
      <c r="C686" s="93"/>
      <c r="D686" s="93"/>
      <c r="E686" s="93"/>
      <c r="F686" s="93"/>
      <c r="G686" s="93"/>
      <c r="H686" s="93"/>
      <c r="I686" s="93"/>
      <c r="J686" s="93"/>
    </row>
    <row r="687" spans="3:10" x14ac:dyDescent="0.3">
      <c r="C687" s="93"/>
      <c r="D687" s="93"/>
      <c r="E687" s="93"/>
      <c r="F687" s="93"/>
      <c r="G687" s="93"/>
      <c r="H687" s="93"/>
      <c r="I687" s="93"/>
      <c r="J687" s="93"/>
    </row>
    <row r="688" spans="3:10" x14ac:dyDescent="0.3">
      <c r="C688" s="93"/>
      <c r="D688" s="93"/>
      <c r="E688" s="93"/>
      <c r="F688" s="93"/>
      <c r="G688" s="93"/>
      <c r="H688" s="93"/>
      <c r="I688" s="93"/>
      <c r="J688" s="93"/>
    </row>
    <row r="689" spans="3:10" x14ac:dyDescent="0.3">
      <c r="C689" s="93"/>
      <c r="D689" s="93"/>
      <c r="E689" s="93"/>
      <c r="F689" s="93"/>
      <c r="G689" s="93"/>
      <c r="H689" s="93"/>
      <c r="I689" s="93"/>
      <c r="J689" s="93"/>
    </row>
    <row r="690" spans="3:10" x14ac:dyDescent="0.3">
      <c r="C690" s="93"/>
      <c r="D690" s="93"/>
      <c r="E690" s="93"/>
      <c r="F690" s="93"/>
      <c r="G690" s="93"/>
      <c r="H690" s="93"/>
      <c r="I690" s="93"/>
      <c r="J690" s="93"/>
    </row>
    <row r="691" spans="3:10" x14ac:dyDescent="0.3">
      <c r="C691" s="93"/>
      <c r="D691" s="93"/>
      <c r="E691" s="93"/>
      <c r="F691" s="93"/>
      <c r="G691" s="93"/>
      <c r="H691" s="93"/>
      <c r="I691" s="93"/>
      <c r="J691" s="93"/>
    </row>
    <row r="692" spans="3:10" x14ac:dyDescent="0.3">
      <c r="C692" s="93"/>
      <c r="D692" s="93"/>
      <c r="E692" s="93"/>
      <c r="F692" s="93"/>
      <c r="G692" s="93"/>
      <c r="H692" s="93"/>
      <c r="I692" s="93"/>
      <c r="J692" s="93"/>
    </row>
    <row r="693" spans="3:10" x14ac:dyDescent="0.3">
      <c r="C693" s="93"/>
      <c r="D693" s="93"/>
      <c r="E693" s="93"/>
      <c r="F693" s="93"/>
      <c r="G693" s="93"/>
      <c r="H693" s="93"/>
      <c r="I693" s="93"/>
      <c r="J693" s="93"/>
    </row>
    <row r="694" spans="3:10" x14ac:dyDescent="0.3">
      <c r="C694" s="93"/>
      <c r="D694" s="93"/>
      <c r="E694" s="93"/>
      <c r="F694" s="93"/>
      <c r="G694" s="93"/>
      <c r="H694" s="93"/>
      <c r="I694" s="93"/>
      <c r="J694" s="93"/>
    </row>
    <row r="695" spans="3:10" x14ac:dyDescent="0.3">
      <c r="C695" s="93"/>
      <c r="D695" s="93"/>
      <c r="E695" s="93"/>
      <c r="F695" s="93"/>
      <c r="G695" s="93"/>
      <c r="H695" s="93"/>
      <c r="I695" s="93"/>
      <c r="J695" s="93"/>
    </row>
    <row r="696" spans="3:10" x14ac:dyDescent="0.3">
      <c r="C696" s="93"/>
      <c r="D696" s="93"/>
      <c r="E696" s="93"/>
      <c r="F696" s="93"/>
      <c r="G696" s="93"/>
      <c r="H696" s="93"/>
      <c r="I696" s="93"/>
      <c r="J696" s="93"/>
    </row>
    <row r="697" spans="3:10" x14ac:dyDescent="0.3">
      <c r="C697" s="93"/>
      <c r="D697" s="93"/>
      <c r="E697" s="93"/>
      <c r="F697" s="93"/>
      <c r="G697" s="93"/>
      <c r="H697" s="93"/>
      <c r="I697" s="93"/>
      <c r="J697" s="93"/>
    </row>
    <row r="698" spans="3:10" x14ac:dyDescent="0.3">
      <c r="C698" s="93"/>
      <c r="D698" s="93"/>
      <c r="E698" s="93"/>
      <c r="F698" s="93"/>
      <c r="G698" s="93"/>
      <c r="H698" s="93"/>
      <c r="I698" s="93"/>
      <c r="J698" s="93"/>
    </row>
    <row r="699" spans="3:10" x14ac:dyDescent="0.3">
      <c r="C699" s="93"/>
      <c r="D699" s="93"/>
      <c r="E699" s="93"/>
      <c r="F699" s="93"/>
      <c r="G699" s="93"/>
      <c r="H699" s="93"/>
      <c r="I699" s="93"/>
      <c r="J699" s="93"/>
    </row>
    <row r="700" spans="3:10" x14ac:dyDescent="0.3">
      <c r="C700" s="93"/>
      <c r="D700" s="93"/>
      <c r="E700" s="93"/>
      <c r="F700" s="93"/>
      <c r="G700" s="93"/>
      <c r="H700" s="93"/>
      <c r="I700" s="93"/>
      <c r="J700" s="93"/>
    </row>
    <row r="701" spans="3:10" x14ac:dyDescent="0.3">
      <c r="C701" s="93"/>
      <c r="D701" s="93"/>
      <c r="E701" s="93"/>
      <c r="F701" s="93"/>
      <c r="G701" s="93"/>
      <c r="H701" s="93"/>
      <c r="I701" s="93"/>
      <c r="J701" s="93"/>
    </row>
    <row r="702" spans="3:10" x14ac:dyDescent="0.3">
      <c r="C702" s="93"/>
      <c r="D702" s="93"/>
      <c r="E702" s="93"/>
      <c r="F702" s="93"/>
      <c r="G702" s="93"/>
      <c r="H702" s="93"/>
      <c r="I702" s="93"/>
      <c r="J702" s="93"/>
    </row>
    <row r="703" spans="3:10" x14ac:dyDescent="0.3">
      <c r="C703" s="93"/>
      <c r="D703" s="93"/>
      <c r="E703" s="93"/>
      <c r="F703" s="93"/>
      <c r="G703" s="93"/>
      <c r="H703" s="93"/>
      <c r="I703" s="93"/>
      <c r="J703" s="93"/>
    </row>
    <row r="704" spans="3:10" x14ac:dyDescent="0.3">
      <c r="C704" s="93"/>
      <c r="D704" s="93"/>
      <c r="E704" s="93"/>
      <c r="F704" s="93"/>
      <c r="G704" s="93"/>
      <c r="H704" s="93"/>
      <c r="I704" s="93"/>
      <c r="J704" s="93"/>
    </row>
    <row r="705" spans="3:10" x14ac:dyDescent="0.3">
      <c r="C705" s="93"/>
      <c r="D705" s="93"/>
      <c r="E705" s="93"/>
      <c r="F705" s="93"/>
      <c r="G705" s="93"/>
      <c r="H705" s="93"/>
      <c r="I705" s="93"/>
      <c r="J705" s="93"/>
    </row>
    <row r="706" spans="3:10" x14ac:dyDescent="0.3">
      <c r="C706" s="93"/>
      <c r="D706" s="93"/>
      <c r="E706" s="93"/>
      <c r="F706" s="93"/>
      <c r="G706" s="93"/>
      <c r="H706" s="93"/>
      <c r="I706" s="93"/>
      <c r="J706" s="93"/>
    </row>
    <row r="707" spans="3:10" x14ac:dyDescent="0.3">
      <c r="C707" s="93"/>
      <c r="D707" s="93"/>
      <c r="E707" s="93"/>
      <c r="F707" s="93"/>
      <c r="G707" s="93"/>
      <c r="H707" s="93"/>
      <c r="I707" s="93"/>
      <c r="J707" s="93"/>
    </row>
    <row r="708" spans="3:10" x14ac:dyDescent="0.3">
      <c r="C708" s="93"/>
      <c r="D708" s="93"/>
      <c r="E708" s="93"/>
      <c r="F708" s="93"/>
      <c r="G708" s="93"/>
      <c r="H708" s="93"/>
      <c r="I708" s="93"/>
      <c r="J708" s="93"/>
    </row>
    <row r="709" spans="3:10" x14ac:dyDescent="0.3">
      <c r="C709" s="93"/>
      <c r="D709" s="93"/>
      <c r="E709" s="93"/>
      <c r="F709" s="93"/>
      <c r="G709" s="93"/>
      <c r="H709" s="93"/>
      <c r="I709" s="93"/>
      <c r="J709" s="93"/>
    </row>
    <row r="710" spans="3:10" x14ac:dyDescent="0.3">
      <c r="C710" s="93"/>
      <c r="D710" s="93"/>
      <c r="E710" s="93"/>
      <c r="F710" s="93"/>
      <c r="G710" s="93"/>
      <c r="H710" s="93"/>
      <c r="I710" s="93"/>
      <c r="J710" s="93"/>
    </row>
    <row r="711" spans="3:10" x14ac:dyDescent="0.3">
      <c r="C711" s="93"/>
      <c r="D711" s="93"/>
      <c r="E711" s="93"/>
      <c r="F711" s="93"/>
      <c r="G711" s="93"/>
      <c r="H711" s="93"/>
      <c r="I711" s="93"/>
      <c r="J711" s="93"/>
    </row>
    <row r="712" spans="3:10" x14ac:dyDescent="0.3">
      <c r="C712" s="93"/>
      <c r="D712" s="93"/>
      <c r="E712" s="93"/>
      <c r="F712" s="93"/>
      <c r="G712" s="93"/>
      <c r="H712" s="93"/>
      <c r="I712" s="93"/>
      <c r="J712" s="93"/>
    </row>
    <row r="713" spans="3:10" x14ac:dyDescent="0.3">
      <c r="C713" s="93"/>
      <c r="D713" s="93"/>
      <c r="E713" s="93"/>
      <c r="F713" s="93"/>
      <c r="G713" s="93"/>
      <c r="H713" s="93"/>
      <c r="I713" s="93"/>
      <c r="J713" s="93"/>
    </row>
    <row r="714" spans="3:10" x14ac:dyDescent="0.3">
      <c r="C714" s="93"/>
      <c r="D714" s="93"/>
      <c r="E714" s="93"/>
      <c r="F714" s="93"/>
      <c r="G714" s="93"/>
      <c r="H714" s="93"/>
      <c r="I714" s="93"/>
      <c r="J714" s="93"/>
    </row>
    <row r="715" spans="3:10" x14ac:dyDescent="0.3">
      <c r="C715" s="93"/>
      <c r="D715" s="93"/>
      <c r="E715" s="93"/>
      <c r="F715" s="93"/>
      <c r="G715" s="93"/>
      <c r="H715" s="93"/>
      <c r="I715" s="93"/>
      <c r="J715" s="93"/>
    </row>
    <row r="716" spans="3:10" x14ac:dyDescent="0.3">
      <c r="C716" s="93"/>
      <c r="D716" s="93"/>
      <c r="E716" s="93"/>
      <c r="F716" s="93"/>
      <c r="G716" s="93"/>
      <c r="H716" s="93"/>
      <c r="I716" s="93"/>
      <c r="J716" s="93"/>
    </row>
    <row r="717" spans="3:10" x14ac:dyDescent="0.3">
      <c r="C717" s="93"/>
      <c r="D717" s="93"/>
      <c r="E717" s="93"/>
      <c r="F717" s="93"/>
      <c r="G717" s="93"/>
      <c r="H717" s="93"/>
      <c r="I717" s="93"/>
      <c r="J717" s="93"/>
    </row>
    <row r="718" spans="3:10" x14ac:dyDescent="0.3">
      <c r="C718" s="93"/>
      <c r="D718" s="93"/>
      <c r="E718" s="93"/>
      <c r="F718" s="93"/>
      <c r="G718" s="93"/>
      <c r="H718" s="93"/>
      <c r="I718" s="93"/>
      <c r="J718" s="93"/>
    </row>
    <row r="719" spans="3:10" x14ac:dyDescent="0.3">
      <c r="C719" s="93"/>
      <c r="D719" s="93"/>
      <c r="E719" s="93"/>
      <c r="F719" s="93"/>
      <c r="G719" s="93"/>
      <c r="H719" s="93"/>
      <c r="I719" s="93"/>
      <c r="J719" s="93"/>
    </row>
    <row r="720" spans="3:10" x14ac:dyDescent="0.3">
      <c r="C720" s="93"/>
      <c r="D720" s="93"/>
      <c r="E720" s="93"/>
      <c r="F720" s="93"/>
      <c r="G720" s="93"/>
      <c r="H720" s="93"/>
      <c r="I720" s="93"/>
      <c r="J720" s="93"/>
    </row>
    <row r="721" spans="3:10" x14ac:dyDescent="0.3">
      <c r="C721" s="93"/>
      <c r="D721" s="93"/>
      <c r="E721" s="93"/>
      <c r="F721" s="93"/>
      <c r="G721" s="93"/>
      <c r="H721" s="93"/>
      <c r="I721" s="93"/>
      <c r="J721" s="93"/>
    </row>
    <row r="722" spans="3:10" x14ac:dyDescent="0.3">
      <c r="C722" s="93"/>
      <c r="D722" s="93"/>
      <c r="E722" s="93"/>
      <c r="F722" s="93"/>
      <c r="G722" s="93"/>
      <c r="H722" s="93"/>
      <c r="I722" s="93"/>
      <c r="J722" s="93"/>
    </row>
    <row r="723" spans="3:10" x14ac:dyDescent="0.3">
      <c r="C723" s="93"/>
      <c r="D723" s="93"/>
      <c r="E723" s="93"/>
      <c r="F723" s="93"/>
      <c r="G723" s="93"/>
      <c r="H723" s="93"/>
      <c r="I723" s="93"/>
      <c r="J723" s="93"/>
    </row>
    <row r="724" spans="3:10" x14ac:dyDescent="0.3">
      <c r="C724" s="93"/>
      <c r="D724" s="93"/>
      <c r="E724" s="93"/>
      <c r="F724" s="93"/>
      <c r="G724" s="93"/>
      <c r="H724" s="93"/>
      <c r="I724" s="93"/>
      <c r="J724" s="93"/>
    </row>
    <row r="725" spans="3:10" x14ac:dyDescent="0.3">
      <c r="C725" s="93"/>
      <c r="D725" s="93"/>
      <c r="E725" s="93"/>
      <c r="F725" s="93"/>
      <c r="G725" s="93"/>
      <c r="H725" s="93"/>
      <c r="I725" s="93"/>
      <c r="J725" s="93"/>
    </row>
    <row r="726" spans="3:10" x14ac:dyDescent="0.3">
      <c r="C726" s="93"/>
      <c r="D726" s="93"/>
      <c r="E726" s="93"/>
      <c r="F726" s="93"/>
      <c r="G726" s="93"/>
      <c r="H726" s="93"/>
      <c r="I726" s="93"/>
      <c r="J726" s="93"/>
    </row>
    <row r="727" spans="3:10" x14ac:dyDescent="0.3">
      <c r="C727" s="93"/>
      <c r="D727" s="93"/>
      <c r="E727" s="93"/>
      <c r="F727" s="93"/>
      <c r="G727" s="93"/>
      <c r="H727" s="93"/>
      <c r="I727" s="93"/>
      <c r="J727" s="93"/>
    </row>
    <row r="728" spans="3:10" x14ac:dyDescent="0.3">
      <c r="C728" s="93"/>
      <c r="D728" s="93"/>
      <c r="E728" s="93"/>
      <c r="F728" s="93"/>
      <c r="G728" s="93"/>
      <c r="H728" s="93"/>
      <c r="I728" s="93"/>
      <c r="J728" s="93"/>
    </row>
    <row r="729" spans="3:10" x14ac:dyDescent="0.3">
      <c r="C729" s="93"/>
      <c r="D729" s="93"/>
      <c r="E729" s="93"/>
      <c r="F729" s="93"/>
      <c r="G729" s="93"/>
      <c r="H729" s="93"/>
      <c r="I729" s="93"/>
      <c r="J729" s="93"/>
    </row>
    <row r="730" spans="3:10" x14ac:dyDescent="0.3">
      <c r="C730" s="93"/>
      <c r="D730" s="93"/>
      <c r="E730" s="93"/>
      <c r="F730" s="93"/>
      <c r="G730" s="93"/>
      <c r="H730" s="93"/>
      <c r="I730" s="93"/>
      <c r="J730" s="93"/>
    </row>
    <row r="731" spans="3:10" x14ac:dyDescent="0.3">
      <c r="C731" s="93"/>
      <c r="D731" s="93"/>
      <c r="E731" s="93"/>
      <c r="F731" s="93"/>
      <c r="G731" s="93"/>
      <c r="H731" s="93"/>
      <c r="I731" s="93"/>
      <c r="J731" s="93"/>
    </row>
    <row r="732" spans="3:10" x14ac:dyDescent="0.3">
      <c r="C732" s="93"/>
      <c r="D732" s="93"/>
      <c r="E732" s="93"/>
      <c r="F732" s="93"/>
      <c r="G732" s="93"/>
      <c r="H732" s="93"/>
      <c r="I732" s="93"/>
      <c r="J732" s="93"/>
    </row>
    <row r="733" spans="3:10" x14ac:dyDescent="0.3">
      <c r="C733" s="93"/>
      <c r="D733" s="93"/>
      <c r="E733" s="93"/>
      <c r="F733" s="93"/>
      <c r="G733" s="93"/>
      <c r="H733" s="93"/>
      <c r="I733" s="93"/>
      <c r="J733" s="93"/>
    </row>
    <row r="734" spans="3:10" x14ac:dyDescent="0.3">
      <c r="C734" s="93"/>
      <c r="D734" s="93"/>
      <c r="E734" s="93"/>
      <c r="F734" s="93"/>
      <c r="G734" s="93"/>
      <c r="H734" s="93"/>
      <c r="I734" s="93"/>
      <c r="J734" s="93"/>
    </row>
    <row r="735" spans="3:10" x14ac:dyDescent="0.3">
      <c r="C735" s="93"/>
      <c r="D735" s="93"/>
      <c r="E735" s="93"/>
      <c r="F735" s="93"/>
      <c r="G735" s="93"/>
      <c r="H735" s="93"/>
      <c r="I735" s="93"/>
      <c r="J735" s="93"/>
    </row>
    <row r="736" spans="3:10" x14ac:dyDescent="0.3">
      <c r="C736" s="93"/>
      <c r="D736" s="93"/>
      <c r="E736" s="93"/>
      <c r="F736" s="93"/>
      <c r="G736" s="93"/>
      <c r="H736" s="93"/>
      <c r="I736" s="93"/>
      <c r="J736" s="93"/>
    </row>
    <row r="737" spans="3:10" x14ac:dyDescent="0.3">
      <c r="C737" s="93"/>
      <c r="D737" s="93"/>
      <c r="E737" s="93"/>
      <c r="F737" s="93"/>
      <c r="G737" s="93"/>
      <c r="H737" s="93"/>
      <c r="I737" s="93"/>
      <c r="J737" s="93"/>
    </row>
    <row r="738" spans="3:10" x14ac:dyDescent="0.3">
      <c r="C738" s="93"/>
      <c r="D738" s="93"/>
      <c r="E738" s="93"/>
      <c r="F738" s="93"/>
      <c r="G738" s="93"/>
      <c r="H738" s="93"/>
      <c r="I738" s="93"/>
      <c r="J738" s="93"/>
    </row>
    <row r="739" spans="3:10" x14ac:dyDescent="0.3">
      <c r="C739" s="93"/>
      <c r="D739" s="93"/>
      <c r="E739" s="93"/>
      <c r="F739" s="93"/>
      <c r="G739" s="93"/>
      <c r="H739" s="93"/>
      <c r="I739" s="93"/>
      <c r="J739" s="93"/>
    </row>
    <row r="740" spans="3:10" x14ac:dyDescent="0.3">
      <c r="C740" s="93"/>
      <c r="D740" s="93"/>
      <c r="E740" s="93"/>
      <c r="F740" s="93"/>
      <c r="G740" s="93"/>
      <c r="H740" s="93"/>
      <c r="I740" s="93"/>
      <c r="J740" s="93"/>
    </row>
    <row r="741" spans="3:10" x14ac:dyDescent="0.3">
      <c r="C741" s="93"/>
      <c r="D741" s="93"/>
      <c r="E741" s="93"/>
      <c r="F741" s="93"/>
      <c r="G741" s="93"/>
      <c r="H741" s="93"/>
      <c r="I741" s="93"/>
      <c r="J741" s="93"/>
    </row>
    <row r="742" spans="3:10" x14ac:dyDescent="0.3">
      <c r="C742" s="93"/>
      <c r="D742" s="93"/>
      <c r="E742" s="93"/>
      <c r="F742" s="93"/>
      <c r="G742" s="93"/>
      <c r="H742" s="93"/>
      <c r="I742" s="93"/>
      <c r="J742" s="93"/>
    </row>
    <row r="743" spans="3:10" x14ac:dyDescent="0.3">
      <c r="C743" s="93"/>
      <c r="D743" s="93"/>
      <c r="E743" s="93"/>
      <c r="F743" s="93"/>
      <c r="G743" s="93"/>
      <c r="H743" s="93"/>
      <c r="I743" s="93"/>
      <c r="J743" s="93"/>
    </row>
    <row r="744" spans="3:10" x14ac:dyDescent="0.3">
      <c r="C744" s="93"/>
      <c r="D744" s="93"/>
      <c r="E744" s="93"/>
      <c r="F744" s="93"/>
      <c r="G744" s="93"/>
      <c r="H744" s="93"/>
      <c r="I744" s="93"/>
      <c r="J744" s="93"/>
    </row>
    <row r="745" spans="3:10" x14ac:dyDescent="0.3">
      <c r="C745" s="93"/>
      <c r="D745" s="93"/>
      <c r="E745" s="93"/>
      <c r="F745" s="93"/>
      <c r="G745" s="93"/>
      <c r="H745" s="93"/>
      <c r="I745" s="93"/>
      <c r="J745" s="93"/>
    </row>
    <row r="746" spans="3:10" x14ac:dyDescent="0.3">
      <c r="C746" s="93"/>
      <c r="D746" s="93"/>
      <c r="E746" s="93"/>
      <c r="F746" s="93"/>
      <c r="G746" s="93"/>
      <c r="H746" s="93"/>
      <c r="I746" s="93"/>
      <c r="J746" s="93"/>
    </row>
    <row r="747" spans="3:10" x14ac:dyDescent="0.3">
      <c r="C747" s="93"/>
      <c r="D747" s="93"/>
      <c r="E747" s="93"/>
      <c r="F747" s="93"/>
      <c r="G747" s="93"/>
      <c r="H747" s="93"/>
      <c r="I747" s="93"/>
      <c r="J747" s="93"/>
    </row>
    <row r="748" spans="3:10" x14ac:dyDescent="0.3">
      <c r="C748" s="93"/>
      <c r="D748" s="93"/>
      <c r="E748" s="93"/>
      <c r="F748" s="93"/>
      <c r="G748" s="93"/>
      <c r="H748" s="93"/>
      <c r="I748" s="93"/>
      <c r="J748" s="93"/>
    </row>
    <row r="749" spans="3:10" x14ac:dyDescent="0.3">
      <c r="C749" s="93"/>
      <c r="D749" s="93"/>
      <c r="E749" s="93"/>
      <c r="F749" s="93"/>
      <c r="G749" s="93"/>
      <c r="H749" s="93"/>
      <c r="I749" s="93"/>
      <c r="J749" s="93"/>
    </row>
    <row r="750" spans="3:10" x14ac:dyDescent="0.3">
      <c r="C750" s="93"/>
      <c r="D750" s="93"/>
      <c r="E750" s="93"/>
      <c r="F750" s="93"/>
      <c r="G750" s="93"/>
      <c r="H750" s="93"/>
      <c r="I750" s="93"/>
      <c r="J750" s="93"/>
    </row>
    <row r="751" spans="3:10" x14ac:dyDescent="0.3">
      <c r="C751" s="93"/>
      <c r="D751" s="93"/>
      <c r="E751" s="93"/>
      <c r="F751" s="93"/>
      <c r="G751" s="93"/>
      <c r="H751" s="93"/>
      <c r="I751" s="93"/>
      <c r="J751" s="93"/>
    </row>
    <row r="752" spans="3:10" x14ac:dyDescent="0.3">
      <c r="C752" s="93"/>
      <c r="D752" s="93"/>
      <c r="E752" s="93"/>
      <c r="F752" s="93"/>
      <c r="G752" s="93"/>
      <c r="H752" s="93"/>
      <c r="I752" s="93"/>
      <c r="J752" s="93"/>
    </row>
    <row r="753" spans="3:10" x14ac:dyDescent="0.3">
      <c r="C753" s="93"/>
      <c r="D753" s="93"/>
      <c r="E753" s="93"/>
      <c r="F753" s="93"/>
      <c r="G753" s="93"/>
      <c r="H753" s="93"/>
      <c r="I753" s="93"/>
      <c r="J753" s="93"/>
    </row>
    <row r="754" spans="3:10" x14ac:dyDescent="0.3">
      <c r="C754" s="93"/>
      <c r="D754" s="93"/>
      <c r="E754" s="93"/>
      <c r="F754" s="93"/>
      <c r="G754" s="93"/>
      <c r="H754" s="93"/>
      <c r="I754" s="93"/>
      <c r="J754" s="93"/>
    </row>
    <row r="755" spans="3:10" x14ac:dyDescent="0.3">
      <c r="C755" s="93"/>
      <c r="D755" s="93"/>
      <c r="E755" s="93"/>
      <c r="F755" s="93"/>
      <c r="G755" s="93"/>
      <c r="H755" s="93"/>
      <c r="I755" s="93"/>
      <c r="J755" s="93"/>
    </row>
    <row r="756" spans="3:10" x14ac:dyDescent="0.3">
      <c r="C756" s="93"/>
      <c r="D756" s="93"/>
      <c r="E756" s="93"/>
      <c r="F756" s="93"/>
      <c r="G756" s="93"/>
      <c r="H756" s="93"/>
      <c r="I756" s="93"/>
      <c r="J756" s="93"/>
    </row>
    <row r="757" spans="3:10" x14ac:dyDescent="0.3">
      <c r="C757" s="93"/>
      <c r="D757" s="93"/>
      <c r="E757" s="93"/>
      <c r="F757" s="93"/>
      <c r="G757" s="93"/>
      <c r="H757" s="93"/>
      <c r="I757" s="93"/>
      <c r="J757" s="93"/>
    </row>
    <row r="758" spans="3:10" x14ac:dyDescent="0.3">
      <c r="C758" s="93"/>
      <c r="D758" s="93"/>
      <c r="E758" s="93"/>
      <c r="F758" s="93"/>
      <c r="G758" s="93"/>
      <c r="H758" s="93"/>
      <c r="I758" s="93"/>
      <c r="J758" s="93"/>
    </row>
    <row r="759" spans="3:10" x14ac:dyDescent="0.3">
      <c r="C759" s="93"/>
      <c r="D759" s="93"/>
      <c r="E759" s="93"/>
      <c r="F759" s="93"/>
      <c r="G759" s="93"/>
      <c r="H759" s="93"/>
      <c r="I759" s="93"/>
      <c r="J759" s="93"/>
    </row>
    <row r="760" spans="3:10" x14ac:dyDescent="0.3">
      <c r="C760" s="93"/>
      <c r="D760" s="93"/>
      <c r="E760" s="93"/>
      <c r="F760" s="93"/>
      <c r="G760" s="93"/>
      <c r="H760" s="93"/>
      <c r="I760" s="93"/>
      <c r="J760" s="93"/>
    </row>
    <row r="761" spans="3:10" x14ac:dyDescent="0.3">
      <c r="C761" s="93"/>
      <c r="D761" s="93"/>
      <c r="E761" s="93"/>
      <c r="F761" s="93"/>
      <c r="G761" s="93"/>
      <c r="H761" s="93"/>
      <c r="I761" s="93"/>
      <c r="J761" s="93"/>
    </row>
    <row r="762" spans="3:10" x14ac:dyDescent="0.3">
      <c r="C762" s="93"/>
      <c r="D762" s="93"/>
      <c r="E762" s="93"/>
      <c r="F762" s="93"/>
      <c r="G762" s="93"/>
      <c r="H762" s="93"/>
      <c r="I762" s="93"/>
      <c r="J762" s="93"/>
    </row>
    <row r="763" spans="3:10" x14ac:dyDescent="0.3">
      <c r="C763" s="93"/>
      <c r="D763" s="93"/>
      <c r="E763" s="93"/>
      <c r="F763" s="93"/>
      <c r="G763" s="93"/>
      <c r="H763" s="93"/>
      <c r="I763" s="93"/>
      <c r="J763" s="93"/>
    </row>
    <row r="764" spans="3:10" x14ac:dyDescent="0.3">
      <c r="C764" s="93"/>
      <c r="D764" s="93"/>
      <c r="E764" s="93"/>
      <c r="F764" s="93"/>
      <c r="G764" s="93"/>
      <c r="H764" s="93"/>
      <c r="I764" s="93"/>
      <c r="J764" s="93"/>
    </row>
    <row r="765" spans="3:10" x14ac:dyDescent="0.3">
      <c r="C765" s="93"/>
      <c r="D765" s="93"/>
      <c r="E765" s="93"/>
      <c r="F765" s="93"/>
      <c r="G765" s="93"/>
      <c r="H765" s="93"/>
      <c r="I765" s="93"/>
      <c r="J765" s="93"/>
    </row>
    <row r="766" spans="3:10" x14ac:dyDescent="0.3">
      <c r="C766" s="93"/>
      <c r="D766" s="93"/>
      <c r="E766" s="93"/>
      <c r="F766" s="93"/>
      <c r="G766" s="93"/>
      <c r="H766" s="93"/>
      <c r="I766" s="93"/>
      <c r="J766" s="93"/>
    </row>
    <row r="767" spans="3:10" x14ac:dyDescent="0.3">
      <c r="C767" s="93"/>
      <c r="D767" s="93"/>
      <c r="E767" s="93"/>
      <c r="F767" s="93"/>
      <c r="G767" s="93"/>
      <c r="H767" s="93"/>
      <c r="I767" s="93"/>
      <c r="J767" s="93"/>
    </row>
    <row r="768" spans="3:10" x14ac:dyDescent="0.3">
      <c r="C768" s="93"/>
      <c r="D768" s="93"/>
      <c r="E768" s="93"/>
      <c r="F768" s="93"/>
      <c r="G768" s="93"/>
      <c r="H768" s="93"/>
      <c r="I768" s="93"/>
      <c r="J768" s="93"/>
    </row>
    <row r="769" spans="3:10" x14ac:dyDescent="0.3">
      <c r="C769" s="93"/>
      <c r="D769" s="93"/>
      <c r="E769" s="93"/>
      <c r="F769" s="93"/>
      <c r="G769" s="93"/>
      <c r="H769" s="93"/>
      <c r="I769" s="93"/>
      <c r="J769" s="93"/>
    </row>
    <row r="770" spans="3:10" x14ac:dyDescent="0.3">
      <c r="C770" s="93"/>
      <c r="D770" s="93"/>
      <c r="E770" s="93"/>
      <c r="F770" s="93"/>
      <c r="G770" s="93"/>
      <c r="H770" s="93"/>
      <c r="I770" s="93"/>
      <c r="J770" s="93"/>
    </row>
    <row r="771" spans="3:10" x14ac:dyDescent="0.3">
      <c r="C771" s="93"/>
      <c r="D771" s="93"/>
      <c r="E771" s="93"/>
      <c r="F771" s="93"/>
      <c r="G771" s="93"/>
      <c r="H771" s="93"/>
      <c r="I771" s="93"/>
      <c r="J771" s="93"/>
    </row>
    <row r="772" spans="3:10" x14ac:dyDescent="0.3">
      <c r="C772" s="93"/>
      <c r="D772" s="93"/>
      <c r="E772" s="93"/>
      <c r="F772" s="93"/>
      <c r="G772" s="93"/>
      <c r="H772" s="93"/>
      <c r="I772" s="93"/>
      <c r="J772" s="93"/>
    </row>
    <row r="773" spans="3:10" x14ac:dyDescent="0.3">
      <c r="C773" s="93"/>
      <c r="D773" s="93"/>
      <c r="E773" s="93"/>
      <c r="F773" s="93"/>
      <c r="G773" s="93"/>
      <c r="H773" s="93"/>
      <c r="I773" s="93"/>
      <c r="J773" s="93"/>
    </row>
    <row r="774" spans="3:10" x14ac:dyDescent="0.3">
      <c r="C774" s="93"/>
      <c r="D774" s="93"/>
      <c r="E774" s="93"/>
      <c r="F774" s="93"/>
      <c r="G774" s="93"/>
      <c r="H774" s="93"/>
      <c r="I774" s="93"/>
      <c r="J774" s="93"/>
    </row>
    <row r="775" spans="3:10" x14ac:dyDescent="0.3">
      <c r="C775" s="93"/>
      <c r="D775" s="93"/>
      <c r="E775" s="93"/>
      <c r="F775" s="93"/>
      <c r="G775" s="93"/>
      <c r="H775" s="93"/>
      <c r="I775" s="93"/>
      <c r="J775" s="93"/>
    </row>
    <row r="776" spans="3:10" x14ac:dyDescent="0.3">
      <c r="C776" s="93"/>
      <c r="D776" s="93"/>
      <c r="E776" s="93"/>
      <c r="F776" s="93"/>
      <c r="G776" s="93"/>
      <c r="H776" s="93"/>
      <c r="I776" s="93"/>
      <c r="J776" s="93"/>
    </row>
    <row r="777" spans="3:10" x14ac:dyDescent="0.3">
      <c r="C777" s="93"/>
      <c r="D777" s="93"/>
      <c r="E777" s="93"/>
      <c r="F777" s="93"/>
      <c r="G777" s="93"/>
      <c r="H777" s="93"/>
      <c r="I777" s="93"/>
      <c r="J777" s="93"/>
    </row>
    <row r="778" spans="3:10" x14ac:dyDescent="0.3">
      <c r="C778" s="93"/>
      <c r="D778" s="93"/>
      <c r="E778" s="93"/>
      <c r="F778" s="93"/>
      <c r="G778" s="93"/>
      <c r="H778" s="93"/>
      <c r="I778" s="93"/>
      <c r="J778" s="93"/>
    </row>
    <row r="779" spans="3:10" x14ac:dyDescent="0.3">
      <c r="C779" s="93"/>
      <c r="D779" s="93"/>
      <c r="E779" s="93"/>
      <c r="F779" s="93"/>
      <c r="G779" s="93"/>
      <c r="H779" s="93"/>
      <c r="I779" s="93"/>
      <c r="J779" s="93"/>
    </row>
    <row r="780" spans="3:10" x14ac:dyDescent="0.3">
      <c r="C780" s="93"/>
      <c r="D780" s="93"/>
      <c r="E780" s="93"/>
      <c r="F780" s="93"/>
      <c r="G780" s="93"/>
      <c r="H780" s="93"/>
      <c r="I780" s="93"/>
      <c r="J780" s="93"/>
    </row>
    <row r="781" spans="3:10" x14ac:dyDescent="0.3">
      <c r="C781" s="93"/>
      <c r="D781" s="93"/>
      <c r="E781" s="93"/>
      <c r="F781" s="93"/>
      <c r="G781" s="93"/>
      <c r="H781" s="93"/>
      <c r="I781" s="93"/>
      <c r="J781" s="93"/>
    </row>
    <row r="782" spans="3:10" x14ac:dyDescent="0.3">
      <c r="C782" s="93"/>
      <c r="D782" s="93"/>
      <c r="E782" s="93"/>
      <c r="F782" s="93"/>
      <c r="G782" s="93"/>
      <c r="H782" s="93"/>
      <c r="I782" s="93"/>
      <c r="J782" s="93"/>
    </row>
    <row r="783" spans="3:10" x14ac:dyDescent="0.3">
      <c r="C783" s="93"/>
      <c r="D783" s="93"/>
      <c r="E783" s="93"/>
      <c r="F783" s="93"/>
      <c r="G783" s="93"/>
      <c r="H783" s="93"/>
      <c r="I783" s="93"/>
      <c r="J783" s="93"/>
    </row>
    <row r="784" spans="3:10" x14ac:dyDescent="0.3">
      <c r="C784" s="93"/>
      <c r="D784" s="93"/>
      <c r="E784" s="93"/>
      <c r="F784" s="93"/>
      <c r="G784" s="93"/>
      <c r="H784" s="93"/>
      <c r="I784" s="93"/>
      <c r="J784" s="93"/>
    </row>
    <row r="785" spans="3:10" x14ac:dyDescent="0.3">
      <c r="C785" s="93"/>
      <c r="D785" s="93"/>
      <c r="E785" s="93"/>
      <c r="F785" s="93"/>
      <c r="G785" s="93"/>
      <c r="H785" s="93"/>
      <c r="I785" s="93"/>
      <c r="J785" s="93"/>
    </row>
    <row r="786" spans="3:10" x14ac:dyDescent="0.3">
      <c r="C786" s="93"/>
      <c r="D786" s="93"/>
      <c r="E786" s="93"/>
      <c r="F786" s="93"/>
      <c r="G786" s="93"/>
      <c r="H786" s="93"/>
      <c r="I786" s="93"/>
      <c r="J786" s="93"/>
    </row>
    <row r="787" spans="3:10" x14ac:dyDescent="0.3">
      <c r="C787" s="93"/>
      <c r="D787" s="93"/>
      <c r="E787" s="93"/>
      <c r="F787" s="93"/>
      <c r="G787" s="93"/>
      <c r="H787" s="93"/>
      <c r="I787" s="93"/>
      <c r="J787" s="93"/>
    </row>
    <row r="788" spans="3:10" x14ac:dyDescent="0.3">
      <c r="C788" s="93"/>
      <c r="D788" s="93"/>
      <c r="E788" s="93"/>
      <c r="F788" s="93"/>
      <c r="G788" s="93"/>
      <c r="H788" s="93"/>
      <c r="I788" s="93"/>
      <c r="J788" s="93"/>
    </row>
    <row r="789" spans="3:10" x14ac:dyDescent="0.3">
      <c r="C789" s="93"/>
      <c r="D789" s="93"/>
      <c r="E789" s="93"/>
      <c r="F789" s="93"/>
      <c r="G789" s="93"/>
      <c r="H789" s="93"/>
      <c r="I789" s="93"/>
      <c r="J789" s="93"/>
    </row>
    <row r="790" spans="3:10" x14ac:dyDescent="0.3">
      <c r="C790" s="93"/>
      <c r="D790" s="93"/>
      <c r="E790" s="93"/>
      <c r="F790" s="93"/>
      <c r="G790" s="93"/>
      <c r="H790" s="93"/>
      <c r="I790" s="93"/>
      <c r="J790" s="93"/>
    </row>
    <row r="791" spans="3:10" x14ac:dyDescent="0.3">
      <c r="C791" s="93"/>
      <c r="D791" s="93"/>
      <c r="E791" s="93"/>
      <c r="F791" s="93"/>
      <c r="G791" s="93"/>
      <c r="H791" s="93"/>
      <c r="I791" s="93"/>
      <c r="J791" s="93"/>
    </row>
    <row r="792" spans="3:10" x14ac:dyDescent="0.3">
      <c r="C792" s="93"/>
      <c r="D792" s="93"/>
      <c r="E792" s="93"/>
      <c r="F792" s="93"/>
      <c r="G792" s="93"/>
      <c r="H792" s="93"/>
      <c r="I792" s="93"/>
      <c r="J792" s="93"/>
    </row>
    <row r="793" spans="3:10" x14ac:dyDescent="0.3">
      <c r="C793" s="93"/>
      <c r="D793" s="93"/>
      <c r="E793" s="93"/>
      <c r="F793" s="93"/>
      <c r="G793" s="93"/>
      <c r="H793" s="93"/>
      <c r="I793" s="93"/>
      <c r="J793" s="93"/>
    </row>
    <row r="794" spans="3:10" x14ac:dyDescent="0.3">
      <c r="C794" s="93"/>
      <c r="D794" s="93"/>
      <c r="E794" s="93"/>
      <c r="F794" s="93"/>
      <c r="G794" s="93"/>
      <c r="H794" s="93"/>
      <c r="I794" s="93"/>
      <c r="J794" s="93"/>
    </row>
    <row r="795" spans="3:10" x14ac:dyDescent="0.3">
      <c r="C795" s="93"/>
      <c r="D795" s="93"/>
      <c r="E795" s="93"/>
      <c r="F795" s="93"/>
      <c r="G795" s="93"/>
      <c r="H795" s="93"/>
      <c r="I795" s="93"/>
      <c r="J795" s="93"/>
    </row>
    <row r="796" spans="3:10" x14ac:dyDescent="0.3">
      <c r="C796" s="93"/>
      <c r="D796" s="93"/>
      <c r="E796" s="93"/>
      <c r="F796" s="93"/>
      <c r="G796" s="93"/>
      <c r="H796" s="93"/>
      <c r="I796" s="93"/>
      <c r="J796" s="93"/>
    </row>
    <row r="797" spans="3:10" x14ac:dyDescent="0.3">
      <c r="C797" s="93"/>
      <c r="D797" s="93"/>
      <c r="E797" s="93"/>
      <c r="F797" s="93"/>
      <c r="G797" s="93"/>
      <c r="H797" s="93"/>
      <c r="I797" s="93"/>
      <c r="J797" s="93"/>
    </row>
    <row r="798" spans="3:10" x14ac:dyDescent="0.3">
      <c r="C798" s="93"/>
      <c r="D798" s="93"/>
      <c r="E798" s="93"/>
      <c r="F798" s="93"/>
      <c r="G798" s="93"/>
      <c r="H798" s="93"/>
      <c r="I798" s="93"/>
      <c r="J798" s="93"/>
    </row>
    <row r="799" spans="3:10" x14ac:dyDescent="0.3">
      <c r="C799" s="93"/>
      <c r="D799" s="93"/>
      <c r="E799" s="93"/>
      <c r="F799" s="93"/>
      <c r="G799" s="93"/>
      <c r="H799" s="93"/>
      <c r="I799" s="93"/>
      <c r="J799" s="93"/>
    </row>
    <row r="800" spans="3:10" x14ac:dyDescent="0.3">
      <c r="C800" s="93"/>
      <c r="D800" s="93"/>
      <c r="E800" s="93"/>
      <c r="F800" s="93"/>
      <c r="G800" s="93"/>
      <c r="H800" s="93"/>
      <c r="I800" s="93"/>
      <c r="J800" s="93"/>
    </row>
    <row r="801" spans="3:10" x14ac:dyDescent="0.3">
      <c r="C801" s="93"/>
      <c r="D801" s="93"/>
      <c r="E801" s="93"/>
      <c r="F801" s="93"/>
      <c r="G801" s="93"/>
      <c r="H801" s="93"/>
      <c r="I801" s="93"/>
      <c r="J801" s="93"/>
    </row>
    <row r="802" spans="3:10" x14ac:dyDescent="0.3">
      <c r="C802" s="93"/>
      <c r="D802" s="93"/>
      <c r="E802" s="93"/>
      <c r="F802" s="93"/>
      <c r="G802" s="93"/>
      <c r="H802" s="93"/>
      <c r="I802" s="93"/>
      <c r="J802" s="93"/>
    </row>
    <row r="803" spans="3:10" x14ac:dyDescent="0.3">
      <c r="C803" s="93"/>
      <c r="D803" s="93"/>
      <c r="E803" s="93"/>
      <c r="F803" s="93"/>
      <c r="G803" s="93"/>
      <c r="H803" s="93"/>
      <c r="I803" s="93"/>
      <c r="J803" s="93"/>
    </row>
    <row r="804" spans="3:10" x14ac:dyDescent="0.3">
      <c r="C804" s="93"/>
      <c r="D804" s="93"/>
      <c r="E804" s="93"/>
      <c r="F804" s="93"/>
      <c r="G804" s="93"/>
      <c r="H804" s="93"/>
      <c r="I804" s="93"/>
      <c r="J804" s="93"/>
    </row>
    <row r="805" spans="3:10" x14ac:dyDescent="0.3">
      <c r="C805" s="93"/>
      <c r="D805" s="93"/>
      <c r="E805" s="93"/>
      <c r="F805" s="93"/>
      <c r="G805" s="93"/>
      <c r="H805" s="93"/>
      <c r="I805" s="93"/>
      <c r="J805" s="93"/>
    </row>
    <row r="806" spans="3:10" x14ac:dyDescent="0.3">
      <c r="C806" s="93"/>
      <c r="D806" s="93"/>
      <c r="E806" s="93"/>
      <c r="F806" s="93"/>
      <c r="G806" s="93"/>
      <c r="H806" s="93"/>
      <c r="I806" s="93"/>
      <c r="J806" s="93"/>
    </row>
    <row r="807" spans="3:10" x14ac:dyDescent="0.3">
      <c r="C807" s="93"/>
      <c r="D807" s="93"/>
      <c r="E807" s="93"/>
      <c r="F807" s="93"/>
      <c r="G807" s="93"/>
      <c r="H807" s="93"/>
      <c r="I807" s="93"/>
      <c r="J807" s="93"/>
    </row>
    <row r="808" spans="3:10" x14ac:dyDescent="0.3">
      <c r="C808" s="93"/>
      <c r="D808" s="93"/>
      <c r="E808" s="93"/>
      <c r="F808" s="93"/>
      <c r="G808" s="93"/>
      <c r="H808" s="93"/>
      <c r="I808" s="93"/>
      <c r="J808" s="93"/>
    </row>
    <row r="809" spans="3:10" x14ac:dyDescent="0.3">
      <c r="C809" s="93"/>
      <c r="D809" s="93"/>
      <c r="E809" s="93"/>
      <c r="F809" s="93"/>
      <c r="G809" s="93"/>
      <c r="H809" s="93"/>
      <c r="I809" s="93"/>
      <c r="J809" s="93"/>
    </row>
    <row r="810" spans="3:10" x14ac:dyDescent="0.3">
      <c r="C810" s="93"/>
      <c r="D810" s="93"/>
      <c r="E810" s="93"/>
      <c r="F810" s="93"/>
      <c r="G810" s="93"/>
      <c r="H810" s="93"/>
      <c r="I810" s="93"/>
      <c r="J810" s="93"/>
    </row>
    <row r="811" spans="3:10" x14ac:dyDescent="0.3">
      <c r="C811" s="93"/>
      <c r="D811" s="93"/>
      <c r="E811" s="93"/>
      <c r="F811" s="93"/>
      <c r="G811" s="93"/>
      <c r="H811" s="93"/>
      <c r="I811" s="93"/>
      <c r="J811" s="93"/>
    </row>
    <row r="812" spans="3:10" x14ac:dyDescent="0.3">
      <c r="C812" s="93"/>
      <c r="D812" s="93"/>
      <c r="E812" s="93"/>
      <c r="F812" s="93"/>
      <c r="G812" s="93"/>
      <c r="H812" s="93"/>
      <c r="I812" s="93"/>
      <c r="J812" s="93"/>
    </row>
    <row r="813" spans="3:10" x14ac:dyDescent="0.3">
      <c r="C813" s="93"/>
      <c r="D813" s="93"/>
      <c r="E813" s="93"/>
      <c r="F813" s="93"/>
      <c r="G813" s="93"/>
      <c r="H813" s="93"/>
      <c r="I813" s="93"/>
      <c r="J813" s="93"/>
    </row>
    <row r="814" spans="3:10" x14ac:dyDescent="0.3">
      <c r="C814" s="93"/>
      <c r="D814" s="93"/>
      <c r="E814" s="93"/>
      <c r="F814" s="93"/>
      <c r="G814" s="93"/>
      <c r="H814" s="93"/>
      <c r="I814" s="93"/>
      <c r="J814" s="93"/>
    </row>
    <row r="815" spans="3:10" x14ac:dyDescent="0.3">
      <c r="C815" s="93"/>
      <c r="D815" s="93"/>
      <c r="E815" s="93"/>
      <c r="F815" s="93"/>
      <c r="G815" s="93"/>
      <c r="H815" s="93"/>
      <c r="I815" s="93"/>
      <c r="J815" s="93"/>
    </row>
    <row r="816" spans="3:10" x14ac:dyDescent="0.3">
      <c r="C816" s="93"/>
      <c r="D816" s="93"/>
      <c r="E816" s="93"/>
      <c r="F816" s="93"/>
      <c r="G816" s="93"/>
      <c r="H816" s="93"/>
      <c r="I816" s="93"/>
      <c r="J816" s="93"/>
    </row>
    <row r="817" spans="3:10" x14ac:dyDescent="0.3">
      <c r="C817" s="93"/>
      <c r="D817" s="93"/>
      <c r="E817" s="93"/>
      <c r="F817" s="93"/>
      <c r="G817" s="93"/>
      <c r="H817" s="93"/>
      <c r="I817" s="93"/>
      <c r="J817" s="93"/>
    </row>
    <row r="818" spans="3:10" x14ac:dyDescent="0.3">
      <c r="C818" s="93"/>
      <c r="D818" s="93"/>
      <c r="E818" s="93"/>
      <c r="F818" s="93"/>
      <c r="G818" s="93"/>
      <c r="H818" s="93"/>
      <c r="I818" s="93"/>
      <c r="J818" s="93"/>
    </row>
    <row r="819" spans="3:10" x14ac:dyDescent="0.3">
      <c r="C819" s="93"/>
      <c r="D819" s="93"/>
      <c r="E819" s="93"/>
      <c r="F819" s="93"/>
      <c r="G819" s="93"/>
      <c r="H819" s="93"/>
      <c r="I819" s="93"/>
      <c r="J819" s="93"/>
    </row>
    <row r="820" spans="3:10" x14ac:dyDescent="0.3">
      <c r="C820" s="93"/>
      <c r="D820" s="93"/>
      <c r="E820" s="93"/>
      <c r="F820" s="93"/>
      <c r="G820" s="93"/>
      <c r="H820" s="93"/>
      <c r="I820" s="93"/>
      <c r="J820" s="93"/>
    </row>
    <row r="821" spans="3:10" x14ac:dyDescent="0.3">
      <c r="C821" s="93"/>
      <c r="D821" s="93"/>
      <c r="E821" s="93"/>
      <c r="F821" s="93"/>
      <c r="G821" s="93"/>
      <c r="H821" s="93"/>
      <c r="I821" s="93"/>
      <c r="J821" s="93"/>
    </row>
    <row r="822" spans="3:10" x14ac:dyDescent="0.3">
      <c r="C822" s="93"/>
      <c r="D822" s="93"/>
      <c r="E822" s="93"/>
      <c r="F822" s="93"/>
      <c r="G822" s="93"/>
      <c r="H822" s="93"/>
      <c r="I822" s="93"/>
      <c r="J822" s="93"/>
    </row>
    <row r="823" spans="3:10" x14ac:dyDescent="0.3">
      <c r="C823" s="93"/>
      <c r="D823" s="93"/>
      <c r="E823" s="93"/>
      <c r="F823" s="93"/>
      <c r="G823" s="93"/>
      <c r="H823" s="93"/>
      <c r="I823" s="93"/>
      <c r="J823" s="93"/>
    </row>
    <row r="824" spans="3:10" x14ac:dyDescent="0.3">
      <c r="C824" s="93"/>
      <c r="D824" s="93"/>
      <c r="E824" s="93"/>
      <c r="F824" s="93"/>
      <c r="G824" s="93"/>
      <c r="H824" s="93"/>
      <c r="I824" s="93"/>
      <c r="J824" s="93"/>
    </row>
    <row r="825" spans="3:10" x14ac:dyDescent="0.3">
      <c r="C825" s="93"/>
      <c r="D825" s="93"/>
      <c r="E825" s="93"/>
      <c r="F825" s="93"/>
      <c r="G825" s="93"/>
      <c r="H825" s="93"/>
      <c r="I825" s="93"/>
      <c r="J825" s="93"/>
    </row>
    <row r="826" spans="3:10" x14ac:dyDescent="0.3">
      <c r="C826" s="93"/>
      <c r="D826" s="93"/>
      <c r="E826" s="93"/>
      <c r="F826" s="93"/>
      <c r="G826" s="93"/>
      <c r="H826" s="93"/>
      <c r="I826" s="93"/>
      <c r="J826" s="93"/>
    </row>
    <row r="827" spans="3:10" x14ac:dyDescent="0.3">
      <c r="C827" s="93"/>
      <c r="D827" s="93"/>
      <c r="E827" s="93"/>
      <c r="F827" s="93"/>
      <c r="G827" s="93"/>
      <c r="H827" s="93"/>
      <c r="I827" s="93"/>
      <c r="J827" s="93"/>
    </row>
    <row r="828" spans="3:10" x14ac:dyDescent="0.3">
      <c r="C828" s="93"/>
      <c r="D828" s="93"/>
      <c r="E828" s="93"/>
      <c r="F828" s="93"/>
      <c r="G828" s="93"/>
      <c r="H828" s="93"/>
      <c r="I828" s="93"/>
      <c r="J828" s="93"/>
    </row>
    <row r="829" spans="3:10" x14ac:dyDescent="0.3">
      <c r="C829" s="93"/>
      <c r="D829" s="93"/>
      <c r="E829" s="93"/>
      <c r="F829" s="93"/>
      <c r="G829" s="93"/>
      <c r="H829" s="93"/>
      <c r="I829" s="93"/>
      <c r="J829" s="93"/>
    </row>
    <row r="830" spans="3:10" x14ac:dyDescent="0.3">
      <c r="C830" s="93"/>
      <c r="D830" s="93"/>
      <c r="E830" s="93"/>
      <c r="F830" s="93"/>
      <c r="G830" s="93"/>
      <c r="H830" s="93"/>
      <c r="I830" s="93"/>
      <c r="J830" s="93"/>
    </row>
    <row r="831" spans="3:10" x14ac:dyDescent="0.3">
      <c r="C831" s="93"/>
      <c r="D831" s="93"/>
      <c r="E831" s="93"/>
      <c r="F831" s="93"/>
      <c r="G831" s="93"/>
      <c r="H831" s="93"/>
      <c r="I831" s="93"/>
      <c r="J831" s="93"/>
    </row>
    <row r="832" spans="3:10" x14ac:dyDescent="0.3">
      <c r="C832" s="93"/>
      <c r="D832" s="93"/>
      <c r="E832" s="93"/>
      <c r="F832" s="93"/>
      <c r="G832" s="93"/>
      <c r="H832" s="93"/>
      <c r="I832" s="93"/>
      <c r="J832" s="93"/>
    </row>
    <row r="833" spans="3:10" x14ac:dyDescent="0.3">
      <c r="C833" s="93"/>
      <c r="D833" s="93"/>
      <c r="E833" s="93"/>
      <c r="F833" s="93"/>
      <c r="G833" s="93"/>
      <c r="H833" s="93"/>
      <c r="I833" s="93"/>
      <c r="J833" s="93"/>
    </row>
    <row r="834" spans="3:10" x14ac:dyDescent="0.3">
      <c r="C834" s="93"/>
      <c r="D834" s="93"/>
      <c r="E834" s="93"/>
      <c r="F834" s="93"/>
      <c r="G834" s="93"/>
      <c r="H834" s="93"/>
      <c r="I834" s="93"/>
      <c r="J834" s="93"/>
    </row>
    <row r="835" spans="3:10" x14ac:dyDescent="0.3">
      <c r="C835" s="93"/>
      <c r="D835" s="93"/>
      <c r="E835" s="93"/>
      <c r="F835" s="93"/>
      <c r="G835" s="93"/>
      <c r="H835" s="93"/>
      <c r="I835" s="93"/>
      <c r="J835" s="93"/>
    </row>
    <row r="836" spans="3:10" x14ac:dyDescent="0.3">
      <c r="C836" s="93"/>
      <c r="D836" s="93"/>
      <c r="E836" s="93"/>
      <c r="F836" s="93"/>
      <c r="G836" s="93"/>
      <c r="H836" s="93"/>
      <c r="I836" s="93"/>
      <c r="J836" s="93"/>
    </row>
    <row r="837" spans="3:10" x14ac:dyDescent="0.3">
      <c r="C837" s="93"/>
      <c r="D837" s="93"/>
      <c r="E837" s="93"/>
      <c r="F837" s="93"/>
      <c r="G837" s="93"/>
      <c r="H837" s="93"/>
      <c r="I837" s="93"/>
      <c r="J837" s="93"/>
    </row>
    <row r="838" spans="3:10" x14ac:dyDescent="0.3">
      <c r="C838" s="93"/>
      <c r="D838" s="93"/>
      <c r="E838" s="93"/>
      <c r="F838" s="93"/>
      <c r="G838" s="93"/>
      <c r="H838" s="93"/>
      <c r="I838" s="93"/>
      <c r="J838" s="93"/>
    </row>
    <row r="839" spans="3:10" x14ac:dyDescent="0.3">
      <c r="C839" s="93"/>
      <c r="D839" s="93"/>
      <c r="E839" s="93"/>
      <c r="F839" s="93"/>
      <c r="G839" s="93"/>
      <c r="H839" s="93"/>
      <c r="I839" s="93"/>
      <c r="J839" s="93"/>
    </row>
    <row r="840" spans="3:10" x14ac:dyDescent="0.3">
      <c r="C840" s="93"/>
      <c r="D840" s="93"/>
      <c r="E840" s="93"/>
      <c r="F840" s="93"/>
      <c r="G840" s="93"/>
      <c r="H840" s="93"/>
      <c r="I840" s="93"/>
      <c r="J840" s="93"/>
    </row>
    <row r="841" spans="3:10" x14ac:dyDescent="0.3">
      <c r="C841" s="93"/>
      <c r="D841" s="93"/>
      <c r="E841" s="93"/>
      <c r="F841" s="93"/>
      <c r="G841" s="93"/>
      <c r="H841" s="93"/>
      <c r="I841" s="93"/>
      <c r="J841" s="93"/>
    </row>
    <row r="842" spans="3:10" x14ac:dyDescent="0.3">
      <c r="C842" s="93"/>
      <c r="D842" s="93"/>
      <c r="E842" s="93"/>
      <c r="F842" s="93"/>
      <c r="G842" s="93"/>
      <c r="H842" s="93"/>
      <c r="I842" s="93"/>
      <c r="J842" s="93"/>
    </row>
    <row r="843" spans="3:10" x14ac:dyDescent="0.3">
      <c r="C843" s="93"/>
      <c r="D843" s="93"/>
      <c r="E843" s="93"/>
      <c r="F843" s="93"/>
      <c r="G843" s="93"/>
      <c r="H843" s="93"/>
      <c r="I843" s="93"/>
      <c r="J843" s="93"/>
    </row>
    <row r="844" spans="3:10" x14ac:dyDescent="0.3">
      <c r="C844" s="93"/>
      <c r="D844" s="93"/>
      <c r="E844" s="93"/>
      <c r="F844" s="93"/>
      <c r="G844" s="93"/>
      <c r="H844" s="93"/>
      <c r="I844" s="93"/>
      <c r="J844" s="93"/>
    </row>
    <row r="845" spans="3:10" x14ac:dyDescent="0.3">
      <c r="C845" s="93"/>
      <c r="D845" s="93"/>
      <c r="E845" s="93"/>
      <c r="F845" s="93"/>
      <c r="G845" s="93"/>
      <c r="H845" s="93"/>
      <c r="I845" s="93"/>
      <c r="J845" s="93"/>
    </row>
    <row r="846" spans="3:10" x14ac:dyDescent="0.3">
      <c r="C846" s="93"/>
      <c r="D846" s="93"/>
      <c r="E846" s="93"/>
      <c r="F846" s="93"/>
      <c r="G846" s="93"/>
      <c r="H846" s="93"/>
      <c r="I846" s="93"/>
      <c r="J846" s="93"/>
    </row>
    <row r="847" spans="3:10" x14ac:dyDescent="0.3">
      <c r="C847" s="93"/>
      <c r="D847" s="93"/>
      <c r="E847" s="93"/>
      <c r="F847" s="93"/>
      <c r="G847" s="93"/>
      <c r="H847" s="93"/>
      <c r="I847" s="93"/>
      <c r="J847" s="93"/>
    </row>
    <row r="848" spans="3:10" x14ac:dyDescent="0.3">
      <c r="C848" s="93"/>
      <c r="D848" s="93"/>
      <c r="E848" s="93"/>
      <c r="F848" s="93"/>
      <c r="G848" s="93"/>
      <c r="H848" s="93"/>
      <c r="I848" s="93"/>
      <c r="J848" s="93"/>
    </row>
    <row r="849" spans="3:10" x14ac:dyDescent="0.3">
      <c r="C849" s="93"/>
      <c r="D849" s="93"/>
      <c r="E849" s="93"/>
      <c r="F849" s="93"/>
      <c r="G849" s="93"/>
      <c r="H849" s="93"/>
      <c r="I849" s="93"/>
      <c r="J849" s="93"/>
    </row>
    <row r="850" spans="3:10" x14ac:dyDescent="0.3">
      <c r="C850" s="93"/>
      <c r="D850" s="93"/>
      <c r="E850" s="93"/>
      <c r="F850" s="93"/>
      <c r="G850" s="93"/>
      <c r="H850" s="93"/>
      <c r="I850" s="93"/>
      <c r="J850" s="93"/>
    </row>
    <row r="851" spans="3:10" x14ac:dyDescent="0.3">
      <c r="C851" s="93"/>
      <c r="D851" s="93"/>
      <c r="E851" s="93"/>
      <c r="F851" s="93"/>
      <c r="G851" s="93"/>
      <c r="H851" s="93"/>
      <c r="I851" s="93"/>
      <c r="J851" s="93"/>
    </row>
    <row r="852" spans="3:10" x14ac:dyDescent="0.3">
      <c r="C852" s="93"/>
      <c r="D852" s="93"/>
      <c r="E852" s="93"/>
      <c r="F852" s="93"/>
      <c r="G852" s="93"/>
      <c r="H852" s="93"/>
      <c r="I852" s="93"/>
      <c r="J852" s="93"/>
    </row>
    <row r="853" spans="3:10" x14ac:dyDescent="0.3">
      <c r="C853" s="93"/>
      <c r="D853" s="93"/>
      <c r="E853" s="93"/>
      <c r="F853" s="93"/>
      <c r="G853" s="93"/>
      <c r="H853" s="93"/>
      <c r="I853" s="93"/>
      <c r="J853" s="93"/>
    </row>
    <row r="854" spans="3:10" x14ac:dyDescent="0.3">
      <c r="C854" s="93"/>
      <c r="D854" s="93"/>
      <c r="E854" s="93"/>
      <c r="F854" s="93"/>
      <c r="G854" s="93"/>
      <c r="H854" s="93"/>
      <c r="I854" s="93"/>
      <c r="J854" s="93"/>
    </row>
    <row r="855" spans="3:10" x14ac:dyDescent="0.3">
      <c r="C855" s="93"/>
      <c r="D855" s="93"/>
      <c r="E855" s="93"/>
      <c r="F855" s="93"/>
      <c r="G855" s="93"/>
      <c r="H855" s="93"/>
      <c r="I855" s="93"/>
      <c r="J855" s="93"/>
    </row>
    <row r="856" spans="3:10" x14ac:dyDescent="0.3">
      <c r="C856" s="93"/>
      <c r="D856" s="93"/>
      <c r="E856" s="93"/>
      <c r="F856" s="93"/>
      <c r="G856" s="93"/>
      <c r="H856" s="93"/>
      <c r="I856" s="93"/>
      <c r="J856" s="93"/>
    </row>
    <row r="857" spans="3:10" x14ac:dyDescent="0.3">
      <c r="C857" s="93"/>
      <c r="D857" s="93"/>
      <c r="E857" s="93"/>
      <c r="F857" s="93"/>
      <c r="G857" s="93"/>
      <c r="H857" s="93"/>
      <c r="I857" s="93"/>
      <c r="J857" s="93"/>
    </row>
    <row r="858" spans="3:10" x14ac:dyDescent="0.3">
      <c r="C858" s="93"/>
      <c r="D858" s="93"/>
      <c r="E858" s="93"/>
      <c r="F858" s="93"/>
      <c r="G858" s="93"/>
      <c r="H858" s="93"/>
      <c r="I858" s="93"/>
      <c r="J858" s="93"/>
    </row>
    <row r="859" spans="3:10" x14ac:dyDescent="0.3">
      <c r="C859" s="93"/>
      <c r="D859" s="93"/>
      <c r="E859" s="93"/>
      <c r="F859" s="93"/>
      <c r="G859" s="93"/>
      <c r="H859" s="93"/>
      <c r="I859" s="93"/>
      <c r="J859" s="93"/>
    </row>
    <row r="860" spans="3:10" x14ac:dyDescent="0.3">
      <c r="C860" s="93"/>
      <c r="D860" s="93"/>
      <c r="E860" s="93"/>
      <c r="F860" s="93"/>
      <c r="G860" s="93"/>
      <c r="H860" s="93"/>
      <c r="I860" s="93"/>
      <c r="J860" s="93"/>
    </row>
    <row r="861" spans="3:10" x14ac:dyDescent="0.3">
      <c r="C861" s="93"/>
      <c r="D861" s="93"/>
      <c r="E861" s="93"/>
      <c r="F861" s="93"/>
      <c r="G861" s="93"/>
      <c r="H861" s="93"/>
      <c r="I861" s="93"/>
      <c r="J861" s="93"/>
    </row>
    <row r="862" spans="3:10" x14ac:dyDescent="0.3">
      <c r="C862" s="93"/>
      <c r="D862" s="93"/>
      <c r="E862" s="93"/>
      <c r="F862" s="93"/>
      <c r="G862" s="93"/>
      <c r="H862" s="93"/>
      <c r="I862" s="93"/>
      <c r="J862" s="93"/>
    </row>
    <row r="863" spans="3:10" x14ac:dyDescent="0.3">
      <c r="C863" s="93"/>
      <c r="D863" s="93"/>
      <c r="E863" s="93"/>
      <c r="F863" s="93"/>
      <c r="G863" s="93"/>
      <c r="H863" s="93"/>
      <c r="I863" s="93"/>
      <c r="J863" s="93"/>
    </row>
    <row r="864" spans="3:10" x14ac:dyDescent="0.3">
      <c r="C864" s="93"/>
      <c r="D864" s="93"/>
      <c r="E864" s="93"/>
      <c r="F864" s="93"/>
      <c r="G864" s="93"/>
      <c r="H864" s="93"/>
      <c r="I864" s="93"/>
      <c r="J864" s="93"/>
    </row>
    <row r="865" spans="3:10" x14ac:dyDescent="0.3">
      <c r="C865" s="93"/>
      <c r="D865" s="93"/>
      <c r="E865" s="93"/>
      <c r="F865" s="93"/>
      <c r="G865" s="93"/>
      <c r="H865" s="93"/>
      <c r="I865" s="93"/>
      <c r="J865" s="93"/>
    </row>
    <row r="866" spans="3:10" x14ac:dyDescent="0.3">
      <c r="C866" s="93"/>
      <c r="D866" s="93"/>
      <c r="E866" s="93"/>
      <c r="F866" s="93"/>
      <c r="G866" s="93"/>
      <c r="H866" s="93"/>
      <c r="I866" s="93"/>
      <c r="J866" s="93"/>
    </row>
    <row r="867" spans="3:10" x14ac:dyDescent="0.3">
      <c r="C867" s="93"/>
      <c r="D867" s="93"/>
      <c r="E867" s="93"/>
      <c r="F867" s="93"/>
      <c r="G867" s="93"/>
      <c r="H867" s="93"/>
      <c r="I867" s="93"/>
      <c r="J867" s="93"/>
    </row>
    <row r="868" spans="3:10" x14ac:dyDescent="0.3">
      <c r="C868" s="93"/>
      <c r="D868" s="93"/>
      <c r="E868" s="93"/>
      <c r="F868" s="93"/>
      <c r="G868" s="93"/>
      <c r="H868" s="93"/>
      <c r="I868" s="93"/>
      <c r="J868" s="93"/>
    </row>
    <row r="869" spans="3:10" x14ac:dyDescent="0.3">
      <c r="C869" s="93"/>
      <c r="D869" s="93"/>
      <c r="E869" s="93"/>
      <c r="F869" s="93"/>
      <c r="G869" s="93"/>
      <c r="H869" s="93"/>
      <c r="I869" s="93"/>
      <c r="J869" s="93"/>
    </row>
    <row r="870" spans="3:10" x14ac:dyDescent="0.3">
      <c r="C870" s="93"/>
      <c r="D870" s="93"/>
      <c r="E870" s="93"/>
      <c r="F870" s="93"/>
      <c r="G870" s="93"/>
      <c r="H870" s="93"/>
      <c r="I870" s="93"/>
      <c r="J870" s="93"/>
    </row>
    <row r="871" spans="3:10" x14ac:dyDescent="0.3">
      <c r="C871" s="93"/>
      <c r="D871" s="93"/>
      <c r="E871" s="93"/>
      <c r="F871" s="93"/>
      <c r="G871" s="93"/>
      <c r="H871" s="93"/>
      <c r="I871" s="93"/>
      <c r="J871" s="93"/>
    </row>
    <row r="872" spans="3:10" x14ac:dyDescent="0.3">
      <c r="C872" s="93"/>
      <c r="D872" s="93"/>
      <c r="E872" s="93"/>
      <c r="F872" s="93"/>
      <c r="G872" s="93"/>
      <c r="H872" s="93"/>
      <c r="I872" s="93"/>
      <c r="J872" s="93"/>
    </row>
    <row r="873" spans="3:10" x14ac:dyDescent="0.3">
      <c r="C873" s="93"/>
      <c r="D873" s="93"/>
      <c r="E873" s="93"/>
      <c r="F873" s="93"/>
      <c r="G873" s="93"/>
      <c r="H873" s="93"/>
      <c r="I873" s="93"/>
      <c r="J873" s="93"/>
    </row>
    <row r="874" spans="3:10" x14ac:dyDescent="0.3">
      <c r="C874" s="93"/>
      <c r="D874" s="93"/>
      <c r="E874" s="93"/>
      <c r="F874" s="93"/>
      <c r="G874" s="93"/>
      <c r="H874" s="93"/>
      <c r="I874" s="93"/>
      <c r="J874" s="93"/>
    </row>
    <row r="875" spans="3:10" x14ac:dyDescent="0.3">
      <c r="C875" s="93"/>
      <c r="D875" s="93"/>
      <c r="E875" s="93"/>
      <c r="F875" s="93"/>
      <c r="G875" s="93"/>
      <c r="H875" s="93"/>
      <c r="I875" s="93"/>
      <c r="J875" s="93"/>
    </row>
    <row r="876" spans="3:10" x14ac:dyDescent="0.3">
      <c r="C876" s="93"/>
      <c r="D876" s="93"/>
      <c r="E876" s="93"/>
      <c r="F876" s="93"/>
      <c r="G876" s="93"/>
      <c r="H876" s="93"/>
      <c r="I876" s="93"/>
      <c r="J876" s="93"/>
    </row>
    <row r="877" spans="3:10" x14ac:dyDescent="0.3">
      <c r="C877" s="93"/>
      <c r="D877" s="93"/>
      <c r="E877" s="93"/>
      <c r="F877" s="93"/>
      <c r="G877" s="93"/>
      <c r="H877" s="93"/>
      <c r="I877" s="93"/>
      <c r="J877" s="93"/>
    </row>
    <row r="878" spans="3:10" x14ac:dyDescent="0.3">
      <c r="C878" s="93"/>
      <c r="D878" s="93"/>
      <c r="E878" s="93"/>
      <c r="F878" s="93"/>
      <c r="G878" s="93"/>
      <c r="H878" s="93"/>
      <c r="I878" s="93"/>
      <c r="J878" s="93"/>
    </row>
    <row r="879" spans="3:10" x14ac:dyDescent="0.3">
      <c r="C879" s="93"/>
      <c r="D879" s="93"/>
      <c r="E879" s="93"/>
      <c r="F879" s="93"/>
      <c r="G879" s="93"/>
      <c r="H879" s="93"/>
      <c r="I879" s="93"/>
      <c r="J879" s="93"/>
    </row>
    <row r="880" spans="3:10" x14ac:dyDescent="0.3">
      <c r="C880" s="93"/>
      <c r="D880" s="93"/>
      <c r="E880" s="93"/>
      <c r="F880" s="93"/>
      <c r="G880" s="93"/>
      <c r="H880" s="93"/>
      <c r="I880" s="93"/>
      <c r="J880" s="93"/>
    </row>
    <row r="881" spans="3:10" x14ac:dyDescent="0.3">
      <c r="C881" s="93"/>
      <c r="D881" s="93"/>
      <c r="E881" s="93"/>
      <c r="F881" s="93"/>
      <c r="G881" s="93"/>
      <c r="H881" s="93"/>
      <c r="I881" s="93"/>
      <c r="J881" s="93"/>
    </row>
    <row r="882" spans="3:10" x14ac:dyDescent="0.3">
      <c r="C882" s="93"/>
      <c r="D882" s="93"/>
      <c r="E882" s="93"/>
      <c r="F882" s="93"/>
      <c r="G882" s="93"/>
      <c r="H882" s="93"/>
      <c r="I882" s="93"/>
      <c r="J882" s="93"/>
    </row>
    <row r="883" spans="3:10" x14ac:dyDescent="0.3">
      <c r="C883" s="93"/>
      <c r="D883" s="93"/>
      <c r="E883" s="93"/>
      <c r="F883" s="93"/>
      <c r="G883" s="93"/>
      <c r="H883" s="93"/>
      <c r="I883" s="93"/>
      <c r="J883" s="93"/>
    </row>
    <row r="884" spans="3:10" x14ac:dyDescent="0.3">
      <c r="C884" s="93"/>
      <c r="D884" s="93"/>
      <c r="E884" s="93"/>
      <c r="F884" s="93"/>
      <c r="G884" s="93"/>
      <c r="H884" s="93"/>
      <c r="I884" s="93"/>
      <c r="J884" s="93"/>
    </row>
    <row r="885" spans="3:10" x14ac:dyDescent="0.3">
      <c r="C885" s="93"/>
      <c r="D885" s="93"/>
      <c r="E885" s="93"/>
      <c r="F885" s="93"/>
      <c r="G885" s="93"/>
      <c r="H885" s="93"/>
      <c r="I885" s="93"/>
      <c r="J885" s="93"/>
    </row>
    <row r="886" spans="3:10" x14ac:dyDescent="0.3">
      <c r="C886" s="93"/>
      <c r="D886" s="93"/>
      <c r="E886" s="93"/>
      <c r="F886" s="93"/>
      <c r="G886" s="93"/>
      <c r="H886" s="93"/>
      <c r="I886" s="93"/>
      <c r="J886" s="93"/>
    </row>
    <row r="887" spans="3:10" x14ac:dyDescent="0.3">
      <c r="C887" s="93"/>
      <c r="D887" s="93"/>
      <c r="E887" s="93"/>
      <c r="F887" s="93"/>
      <c r="G887" s="93"/>
      <c r="H887" s="93"/>
      <c r="I887" s="93"/>
      <c r="J887" s="93"/>
    </row>
    <row r="888" spans="3:10" x14ac:dyDescent="0.3">
      <c r="C888" s="93"/>
      <c r="D888" s="93"/>
      <c r="E888" s="93"/>
      <c r="F888" s="93"/>
      <c r="G888" s="93"/>
      <c r="H888" s="93"/>
      <c r="I888" s="93"/>
      <c r="J888" s="93"/>
    </row>
    <row r="889" spans="3:10" x14ac:dyDescent="0.3">
      <c r="C889" s="93"/>
      <c r="D889" s="93"/>
      <c r="E889" s="93"/>
      <c r="F889" s="93"/>
      <c r="G889" s="93"/>
      <c r="H889" s="93"/>
      <c r="I889" s="93"/>
      <c r="J889" s="93"/>
    </row>
    <row r="890" spans="3:10" x14ac:dyDescent="0.3">
      <c r="C890" s="93"/>
      <c r="D890" s="93"/>
      <c r="E890" s="93"/>
      <c r="F890" s="93"/>
      <c r="G890" s="93"/>
      <c r="H890" s="93"/>
      <c r="I890" s="93"/>
      <c r="J890" s="93"/>
    </row>
    <row r="891" spans="3:10" x14ac:dyDescent="0.3">
      <c r="C891" s="93"/>
      <c r="D891" s="93"/>
      <c r="E891" s="93"/>
      <c r="F891" s="93"/>
      <c r="G891" s="93"/>
      <c r="H891" s="93"/>
      <c r="I891" s="93"/>
      <c r="J891" s="93"/>
    </row>
    <row r="892" spans="3:10" x14ac:dyDescent="0.3">
      <c r="C892" s="93"/>
      <c r="D892" s="93"/>
      <c r="E892" s="93"/>
      <c r="F892" s="93"/>
      <c r="G892" s="93"/>
      <c r="H892" s="93"/>
      <c r="I892" s="93"/>
      <c r="J892" s="93"/>
    </row>
    <row r="893" spans="3:10" x14ac:dyDescent="0.3">
      <c r="C893" s="93"/>
      <c r="D893" s="93"/>
      <c r="E893" s="93"/>
      <c r="F893" s="93"/>
      <c r="G893" s="93"/>
      <c r="H893" s="93"/>
      <c r="I893" s="93"/>
      <c r="J893" s="93"/>
    </row>
    <row r="894" spans="3:10" x14ac:dyDescent="0.3">
      <c r="C894" s="93"/>
      <c r="D894" s="93"/>
      <c r="E894" s="93"/>
      <c r="F894" s="93"/>
      <c r="G894" s="93"/>
      <c r="H894" s="93"/>
      <c r="I894" s="93"/>
      <c r="J894" s="93"/>
    </row>
    <row r="895" spans="3:10" x14ac:dyDescent="0.3">
      <c r="C895" s="93"/>
      <c r="D895" s="93"/>
      <c r="E895" s="93"/>
      <c r="F895" s="93"/>
      <c r="G895" s="93"/>
      <c r="H895" s="93"/>
      <c r="I895" s="93"/>
      <c r="J895" s="93"/>
    </row>
    <row r="896" spans="3:10" x14ac:dyDescent="0.3">
      <c r="C896" s="93"/>
      <c r="D896" s="93"/>
      <c r="E896" s="93"/>
      <c r="F896" s="93"/>
      <c r="G896" s="93"/>
      <c r="H896" s="93"/>
      <c r="I896" s="93"/>
      <c r="J896" s="93"/>
    </row>
    <row r="897" spans="3:10" x14ac:dyDescent="0.3">
      <c r="C897" s="93"/>
      <c r="D897" s="93"/>
      <c r="E897" s="93"/>
      <c r="F897" s="93"/>
      <c r="G897" s="93"/>
      <c r="H897" s="93"/>
      <c r="I897" s="93"/>
      <c r="J897" s="93"/>
    </row>
    <row r="898" spans="3:10" x14ac:dyDescent="0.3">
      <c r="C898" s="93"/>
      <c r="D898" s="93"/>
      <c r="E898" s="93"/>
      <c r="F898" s="93"/>
      <c r="G898" s="93"/>
      <c r="H898" s="93"/>
      <c r="I898" s="93"/>
      <c r="J898" s="93"/>
    </row>
    <row r="899" spans="3:10" x14ac:dyDescent="0.3">
      <c r="C899" s="93"/>
      <c r="D899" s="93"/>
      <c r="E899" s="93"/>
      <c r="F899" s="93"/>
      <c r="G899" s="93"/>
      <c r="H899" s="93"/>
      <c r="I899" s="93"/>
      <c r="J899" s="93"/>
    </row>
    <row r="900" spans="3:10" x14ac:dyDescent="0.3">
      <c r="C900" s="93"/>
      <c r="D900" s="93"/>
      <c r="E900" s="93"/>
      <c r="F900" s="93"/>
      <c r="G900" s="93"/>
      <c r="H900" s="93"/>
      <c r="I900" s="93"/>
      <c r="J900" s="93"/>
    </row>
    <row r="901" spans="3:10" x14ac:dyDescent="0.3">
      <c r="C901" s="93"/>
      <c r="D901" s="93"/>
      <c r="E901" s="93"/>
      <c r="F901" s="93"/>
      <c r="G901" s="93"/>
      <c r="H901" s="93"/>
      <c r="I901" s="93"/>
      <c r="J901" s="93"/>
    </row>
    <row r="902" spans="3:10" x14ac:dyDescent="0.3">
      <c r="C902" s="93"/>
      <c r="D902" s="93"/>
      <c r="E902" s="93"/>
      <c r="F902" s="93"/>
      <c r="G902" s="93"/>
      <c r="H902" s="93"/>
      <c r="I902" s="93"/>
      <c r="J902" s="93"/>
    </row>
    <row r="903" spans="3:10" x14ac:dyDescent="0.3">
      <c r="C903" s="93"/>
      <c r="D903" s="93"/>
      <c r="E903" s="93"/>
      <c r="F903" s="93"/>
      <c r="G903" s="93"/>
      <c r="H903" s="93"/>
      <c r="I903" s="93"/>
      <c r="J903" s="93"/>
    </row>
    <row r="904" spans="3:10" x14ac:dyDescent="0.3">
      <c r="C904" s="93"/>
      <c r="D904" s="93"/>
      <c r="E904" s="93"/>
      <c r="F904" s="93"/>
      <c r="G904" s="93"/>
      <c r="H904" s="93"/>
      <c r="I904" s="93"/>
      <c r="J904" s="93"/>
    </row>
    <row r="905" spans="3:10" x14ac:dyDescent="0.3">
      <c r="C905" s="93"/>
      <c r="D905" s="93"/>
      <c r="E905" s="93"/>
      <c r="F905" s="93"/>
      <c r="G905" s="93"/>
      <c r="H905" s="93"/>
      <c r="I905" s="93"/>
      <c r="J905" s="93"/>
    </row>
    <row r="906" spans="3:10" x14ac:dyDescent="0.3">
      <c r="C906" s="93"/>
      <c r="D906" s="93"/>
      <c r="E906" s="93"/>
      <c r="F906" s="93"/>
      <c r="G906" s="93"/>
      <c r="H906" s="93"/>
      <c r="I906" s="93"/>
      <c r="J906" s="93"/>
    </row>
    <row r="907" spans="3:10" x14ac:dyDescent="0.3">
      <c r="C907" s="93"/>
      <c r="D907" s="93"/>
      <c r="E907" s="93"/>
      <c r="F907" s="93"/>
      <c r="G907" s="93"/>
      <c r="H907" s="93"/>
      <c r="I907" s="93"/>
      <c r="J907" s="93"/>
    </row>
    <row r="908" spans="3:10" x14ac:dyDescent="0.3">
      <c r="C908" s="93"/>
      <c r="D908" s="93"/>
      <c r="E908" s="93"/>
      <c r="F908" s="93"/>
      <c r="G908" s="93"/>
      <c r="H908" s="93"/>
      <c r="I908" s="93"/>
      <c r="J908" s="93"/>
    </row>
    <row r="909" spans="3:10" x14ac:dyDescent="0.3">
      <c r="C909" s="93"/>
      <c r="D909" s="93"/>
      <c r="E909" s="93"/>
      <c r="F909" s="93"/>
      <c r="G909" s="93"/>
      <c r="H909" s="93"/>
      <c r="I909" s="93"/>
      <c r="J909" s="93"/>
    </row>
    <row r="910" spans="3:10" x14ac:dyDescent="0.3">
      <c r="C910" s="93"/>
      <c r="D910" s="93"/>
      <c r="E910" s="93"/>
      <c r="F910" s="93"/>
      <c r="G910" s="93"/>
      <c r="H910" s="93"/>
      <c r="I910" s="93"/>
      <c r="J910" s="93"/>
    </row>
    <row r="911" spans="3:10" x14ac:dyDescent="0.3">
      <c r="C911" s="93"/>
      <c r="D911" s="93"/>
      <c r="E911" s="93"/>
      <c r="F911" s="93"/>
      <c r="G911" s="93"/>
      <c r="H911" s="93"/>
      <c r="I911" s="93"/>
      <c r="J911" s="93"/>
    </row>
    <row r="912" spans="3:10" x14ac:dyDescent="0.3">
      <c r="C912" s="93"/>
      <c r="D912" s="93"/>
      <c r="E912" s="93"/>
      <c r="F912" s="93"/>
      <c r="G912" s="93"/>
      <c r="H912" s="93"/>
      <c r="I912" s="93"/>
      <c r="J912" s="93"/>
    </row>
    <row r="913" spans="3:10" x14ac:dyDescent="0.3">
      <c r="C913" s="93"/>
      <c r="D913" s="93"/>
      <c r="E913" s="93"/>
      <c r="F913" s="93"/>
      <c r="G913" s="93"/>
      <c r="H913" s="93"/>
      <c r="I913" s="93"/>
      <c r="J913" s="93"/>
    </row>
    <row r="914" spans="3:10" x14ac:dyDescent="0.3">
      <c r="C914" s="93"/>
      <c r="D914" s="93"/>
      <c r="E914" s="93"/>
      <c r="F914" s="93"/>
      <c r="G914" s="93"/>
      <c r="H914" s="93"/>
      <c r="I914" s="93"/>
      <c r="J914" s="93"/>
    </row>
    <row r="915" spans="3:10" x14ac:dyDescent="0.3">
      <c r="C915" s="93"/>
      <c r="D915" s="93"/>
      <c r="E915" s="93"/>
      <c r="F915" s="93"/>
      <c r="G915" s="93"/>
      <c r="H915" s="93"/>
      <c r="I915" s="93"/>
      <c r="J915" s="93"/>
    </row>
    <row r="916" spans="3:10" x14ac:dyDescent="0.3">
      <c r="C916" s="93"/>
      <c r="D916" s="93"/>
      <c r="E916" s="93"/>
      <c r="F916" s="93"/>
      <c r="G916" s="93"/>
      <c r="H916" s="93"/>
      <c r="I916" s="93"/>
      <c r="J916" s="93"/>
    </row>
    <row r="917" spans="3:10" x14ac:dyDescent="0.3">
      <c r="C917" s="93"/>
      <c r="D917" s="93"/>
      <c r="E917" s="93"/>
      <c r="F917" s="93"/>
      <c r="G917" s="93"/>
      <c r="H917" s="93"/>
      <c r="I917" s="93"/>
      <c r="J917" s="93"/>
    </row>
    <row r="918" spans="3:10" x14ac:dyDescent="0.3">
      <c r="C918" s="93"/>
      <c r="D918" s="93"/>
      <c r="E918" s="93"/>
      <c r="F918" s="93"/>
      <c r="G918" s="93"/>
      <c r="H918" s="93"/>
      <c r="I918" s="93"/>
      <c r="J918" s="93"/>
    </row>
    <row r="919" spans="3:10" x14ac:dyDescent="0.3">
      <c r="C919" s="93"/>
      <c r="D919" s="93"/>
      <c r="E919" s="93"/>
      <c r="F919" s="93"/>
      <c r="G919" s="93"/>
      <c r="H919" s="93"/>
      <c r="I919" s="93"/>
      <c r="J919" s="93"/>
    </row>
    <row r="920" spans="3:10" x14ac:dyDescent="0.3">
      <c r="C920" s="93"/>
      <c r="D920" s="93"/>
      <c r="E920" s="93"/>
      <c r="F920" s="93"/>
      <c r="G920" s="93"/>
      <c r="H920" s="93"/>
      <c r="I920" s="93"/>
      <c r="J920" s="93"/>
    </row>
    <row r="921" spans="3:10" x14ac:dyDescent="0.3">
      <c r="C921" s="93"/>
      <c r="D921" s="93"/>
      <c r="E921" s="93"/>
      <c r="F921" s="93"/>
      <c r="G921" s="93"/>
      <c r="H921" s="93"/>
      <c r="I921" s="93"/>
      <c r="J921" s="93"/>
    </row>
    <row r="922" spans="3:10" x14ac:dyDescent="0.3">
      <c r="C922" s="93"/>
      <c r="D922" s="93"/>
      <c r="E922" s="93"/>
      <c r="F922" s="93"/>
      <c r="G922" s="93"/>
      <c r="H922" s="93"/>
      <c r="I922" s="93"/>
      <c r="J922" s="93"/>
    </row>
    <row r="923" spans="3:10" x14ac:dyDescent="0.3">
      <c r="C923" s="93"/>
      <c r="D923" s="93"/>
      <c r="E923" s="93"/>
      <c r="F923" s="93"/>
      <c r="G923" s="93"/>
      <c r="H923" s="93"/>
      <c r="I923" s="93"/>
      <c r="J923" s="93"/>
    </row>
    <row r="924" spans="3:10" x14ac:dyDescent="0.3">
      <c r="C924" s="93"/>
      <c r="D924" s="93"/>
      <c r="E924" s="93"/>
      <c r="F924" s="93"/>
      <c r="G924" s="93"/>
      <c r="H924" s="93"/>
      <c r="I924" s="93"/>
      <c r="J924" s="93"/>
    </row>
    <row r="925" spans="3:10" x14ac:dyDescent="0.3">
      <c r="C925" s="93"/>
      <c r="D925" s="93"/>
      <c r="E925" s="93"/>
      <c r="F925" s="93"/>
      <c r="G925" s="93"/>
      <c r="H925" s="93"/>
      <c r="I925" s="93"/>
      <c r="J925" s="93"/>
    </row>
    <row r="926" spans="3:10" x14ac:dyDescent="0.3">
      <c r="C926" s="93"/>
      <c r="D926" s="93"/>
      <c r="E926" s="93"/>
      <c r="F926" s="93"/>
      <c r="G926" s="93"/>
      <c r="H926" s="93"/>
      <c r="I926" s="93"/>
      <c r="J926" s="93"/>
    </row>
    <row r="927" spans="3:10" x14ac:dyDescent="0.3">
      <c r="C927" s="93"/>
      <c r="D927" s="93"/>
      <c r="E927" s="93"/>
      <c r="F927" s="93"/>
      <c r="G927" s="93"/>
      <c r="H927" s="93"/>
      <c r="I927" s="93"/>
      <c r="J927" s="93"/>
    </row>
    <row r="928" spans="3:10" x14ac:dyDescent="0.3">
      <c r="C928" s="93"/>
      <c r="D928" s="93"/>
      <c r="E928" s="93"/>
      <c r="F928" s="93"/>
      <c r="G928" s="93"/>
      <c r="H928" s="93"/>
      <c r="I928" s="93"/>
      <c r="J928" s="93"/>
    </row>
    <row r="929" spans="3:10" x14ac:dyDescent="0.3">
      <c r="C929" s="93"/>
      <c r="D929" s="93"/>
      <c r="E929" s="93"/>
      <c r="F929" s="93"/>
      <c r="G929" s="93"/>
      <c r="H929" s="93"/>
      <c r="I929" s="93"/>
      <c r="J929" s="93"/>
    </row>
    <row r="930" spans="3:10" x14ac:dyDescent="0.3">
      <c r="C930" s="93"/>
      <c r="D930" s="93"/>
      <c r="E930" s="93"/>
      <c r="F930" s="93"/>
      <c r="G930" s="93"/>
      <c r="H930" s="93"/>
      <c r="I930" s="93"/>
      <c r="J930" s="93"/>
    </row>
    <row r="931" spans="3:10" x14ac:dyDescent="0.3">
      <c r="C931" s="93"/>
      <c r="D931" s="93"/>
      <c r="E931" s="93"/>
      <c r="F931" s="93"/>
      <c r="G931" s="93"/>
      <c r="H931" s="93"/>
      <c r="I931" s="93"/>
      <c r="J931" s="93"/>
    </row>
    <row r="932" spans="3:10" x14ac:dyDescent="0.3">
      <c r="C932" s="93"/>
      <c r="D932" s="93"/>
      <c r="E932" s="93"/>
      <c r="F932" s="93"/>
      <c r="G932" s="93"/>
      <c r="H932" s="93"/>
      <c r="I932" s="93"/>
      <c r="J932" s="93"/>
    </row>
    <row r="933" spans="3:10" x14ac:dyDescent="0.3">
      <c r="C933" s="93"/>
      <c r="D933" s="93"/>
      <c r="E933" s="93"/>
      <c r="F933" s="93"/>
      <c r="G933" s="93"/>
      <c r="H933" s="93"/>
      <c r="I933" s="93"/>
      <c r="J933" s="93"/>
    </row>
    <row r="934" spans="3:10" x14ac:dyDescent="0.3">
      <c r="C934" s="93"/>
      <c r="D934" s="93"/>
      <c r="E934" s="93"/>
      <c r="F934" s="93"/>
      <c r="G934" s="93"/>
      <c r="H934" s="93"/>
      <c r="I934" s="93"/>
      <c r="J934" s="93"/>
    </row>
    <row r="935" spans="3:10" x14ac:dyDescent="0.3">
      <c r="C935" s="93"/>
      <c r="D935" s="93"/>
      <c r="E935" s="93"/>
      <c r="F935" s="93"/>
      <c r="G935" s="93"/>
      <c r="H935" s="93"/>
      <c r="I935" s="93"/>
      <c r="J935" s="93"/>
    </row>
    <row r="936" spans="3:10" x14ac:dyDescent="0.3">
      <c r="C936" s="93"/>
      <c r="D936" s="93"/>
      <c r="E936" s="93"/>
      <c r="F936" s="93"/>
      <c r="G936" s="93"/>
      <c r="H936" s="93"/>
      <c r="I936" s="93"/>
      <c r="J936" s="93"/>
    </row>
    <row r="937" spans="3:10" x14ac:dyDescent="0.3">
      <c r="C937" s="93"/>
      <c r="D937" s="93"/>
      <c r="E937" s="93"/>
      <c r="F937" s="93"/>
      <c r="G937" s="93"/>
      <c r="H937" s="93"/>
      <c r="I937" s="93"/>
      <c r="J937" s="93"/>
    </row>
    <row r="938" spans="3:10" x14ac:dyDescent="0.3">
      <c r="C938" s="93"/>
      <c r="D938" s="93"/>
      <c r="E938" s="93"/>
      <c r="F938" s="93"/>
      <c r="G938" s="93"/>
      <c r="H938" s="93"/>
      <c r="I938" s="93"/>
      <c r="J938" s="93"/>
    </row>
    <row r="939" spans="3:10" x14ac:dyDescent="0.3">
      <c r="C939" s="93"/>
      <c r="D939" s="93"/>
      <c r="E939" s="93"/>
      <c r="F939" s="93"/>
      <c r="G939" s="93"/>
      <c r="H939" s="93"/>
      <c r="I939" s="93"/>
      <c r="J939" s="93"/>
    </row>
    <row r="940" spans="3:10" x14ac:dyDescent="0.3">
      <c r="C940" s="93"/>
      <c r="D940" s="93"/>
      <c r="E940" s="93"/>
      <c r="F940" s="93"/>
      <c r="G940" s="93"/>
      <c r="H940" s="93"/>
      <c r="I940" s="93"/>
      <c r="J940" s="93"/>
    </row>
    <row r="941" spans="3:10" x14ac:dyDescent="0.3">
      <c r="C941" s="93"/>
      <c r="D941" s="93"/>
      <c r="E941" s="93"/>
      <c r="F941" s="93"/>
      <c r="G941" s="93"/>
      <c r="H941" s="93"/>
      <c r="I941" s="93"/>
      <c r="J941" s="93"/>
    </row>
    <row r="942" spans="3:10" x14ac:dyDescent="0.3">
      <c r="C942" s="93"/>
      <c r="D942" s="93"/>
      <c r="E942" s="93"/>
      <c r="F942" s="93"/>
      <c r="G942" s="93"/>
      <c r="H942" s="93"/>
      <c r="I942" s="93"/>
      <c r="J942" s="93"/>
    </row>
    <row r="943" spans="3:10" x14ac:dyDescent="0.3">
      <c r="C943" s="93"/>
      <c r="D943" s="93"/>
      <c r="E943" s="93"/>
      <c r="F943" s="93"/>
      <c r="G943" s="93"/>
      <c r="H943" s="93"/>
      <c r="I943" s="93"/>
      <c r="J943" s="93"/>
    </row>
    <row r="944" spans="3:10" x14ac:dyDescent="0.3">
      <c r="C944" s="93"/>
      <c r="D944" s="93"/>
      <c r="E944" s="93"/>
      <c r="F944" s="93"/>
      <c r="G944" s="93"/>
      <c r="H944" s="93"/>
      <c r="I944" s="93"/>
      <c r="J944" s="93"/>
    </row>
    <row r="945" spans="3:10" x14ac:dyDescent="0.3">
      <c r="C945" s="93"/>
      <c r="D945" s="93"/>
      <c r="E945" s="93"/>
      <c r="F945" s="93"/>
      <c r="G945" s="93"/>
      <c r="H945" s="93"/>
      <c r="I945" s="93"/>
      <c r="J945" s="93"/>
    </row>
    <row r="946" spans="3:10" x14ac:dyDescent="0.3">
      <c r="C946" s="93"/>
      <c r="D946" s="93"/>
      <c r="E946" s="93"/>
      <c r="F946" s="93"/>
      <c r="G946" s="93"/>
      <c r="H946" s="93"/>
      <c r="I946" s="93"/>
      <c r="J946" s="93"/>
    </row>
    <row r="947" spans="3:10" x14ac:dyDescent="0.3">
      <c r="C947" s="93"/>
      <c r="D947" s="93"/>
      <c r="E947" s="93"/>
      <c r="F947" s="93"/>
      <c r="G947" s="93"/>
      <c r="H947" s="93"/>
      <c r="I947" s="93"/>
      <c r="J947" s="93"/>
    </row>
    <row r="948" spans="3:10" x14ac:dyDescent="0.3">
      <c r="C948" s="93"/>
      <c r="D948" s="93"/>
      <c r="E948" s="93"/>
      <c r="F948" s="93"/>
      <c r="G948" s="93"/>
      <c r="H948" s="93"/>
      <c r="I948" s="93"/>
      <c r="J948" s="93"/>
    </row>
    <row r="949" spans="3:10" x14ac:dyDescent="0.3">
      <c r="C949" s="93"/>
      <c r="D949" s="93"/>
      <c r="E949" s="93"/>
      <c r="F949" s="93"/>
      <c r="G949" s="93"/>
      <c r="H949" s="93"/>
      <c r="I949" s="93"/>
      <c r="J949" s="93"/>
    </row>
    <row r="950" spans="3:10" x14ac:dyDescent="0.3">
      <c r="C950" s="93"/>
      <c r="D950" s="93"/>
      <c r="E950" s="93"/>
      <c r="F950" s="93"/>
      <c r="G950" s="93"/>
      <c r="H950" s="93"/>
      <c r="I950" s="93"/>
      <c r="J950" s="93"/>
    </row>
    <row r="951" spans="3:10" x14ac:dyDescent="0.3">
      <c r="C951" s="93"/>
      <c r="D951" s="93"/>
      <c r="E951" s="93"/>
      <c r="F951" s="93"/>
      <c r="G951" s="93"/>
      <c r="H951" s="93"/>
      <c r="I951" s="93"/>
      <c r="J951" s="93"/>
    </row>
    <row r="952" spans="3:10" x14ac:dyDescent="0.3">
      <c r="C952" s="93"/>
      <c r="D952" s="93"/>
      <c r="E952" s="93"/>
      <c r="F952" s="93"/>
      <c r="G952" s="93"/>
      <c r="H952" s="93"/>
      <c r="I952" s="93"/>
      <c r="J952" s="93"/>
    </row>
    <row r="953" spans="3:10" x14ac:dyDescent="0.3">
      <c r="C953" s="93"/>
      <c r="D953" s="93"/>
      <c r="E953" s="93"/>
      <c r="F953" s="93"/>
      <c r="G953" s="93"/>
      <c r="H953" s="93"/>
      <c r="I953" s="93"/>
      <c r="J953" s="93"/>
    </row>
    <row r="954" spans="3:10" x14ac:dyDescent="0.3">
      <c r="C954" s="93"/>
      <c r="D954" s="93"/>
      <c r="E954" s="93"/>
      <c r="F954" s="93"/>
      <c r="G954" s="93"/>
      <c r="H954" s="93"/>
      <c r="I954" s="93"/>
      <c r="J954" s="93"/>
    </row>
    <row r="955" spans="3:10" x14ac:dyDescent="0.3">
      <c r="C955" s="93"/>
      <c r="D955" s="93"/>
      <c r="E955" s="93"/>
      <c r="F955" s="93"/>
      <c r="G955" s="93"/>
      <c r="H955" s="93"/>
      <c r="I955" s="93"/>
      <c r="J955" s="93"/>
    </row>
    <row r="956" spans="3:10" x14ac:dyDescent="0.3">
      <c r="C956" s="93"/>
      <c r="D956" s="93"/>
      <c r="E956" s="93"/>
      <c r="F956" s="93"/>
      <c r="G956" s="93"/>
      <c r="H956" s="93"/>
      <c r="I956" s="93"/>
      <c r="J956" s="93"/>
    </row>
    <row r="957" spans="3:10" x14ac:dyDescent="0.3">
      <c r="C957" s="93"/>
      <c r="D957" s="93"/>
      <c r="E957" s="93"/>
      <c r="F957" s="93"/>
      <c r="G957" s="93"/>
      <c r="H957" s="93"/>
      <c r="I957" s="93"/>
      <c r="J957" s="93"/>
    </row>
    <row r="958" spans="3:10" x14ac:dyDescent="0.3">
      <c r="C958" s="93"/>
      <c r="D958" s="93"/>
      <c r="E958" s="93"/>
      <c r="F958" s="93"/>
      <c r="G958" s="93"/>
      <c r="H958" s="93"/>
      <c r="I958" s="93"/>
      <c r="J958" s="93"/>
    </row>
    <row r="959" spans="3:10" x14ac:dyDescent="0.3">
      <c r="C959" s="93"/>
      <c r="D959" s="93"/>
      <c r="E959" s="93"/>
      <c r="F959" s="93"/>
      <c r="G959" s="93"/>
      <c r="H959" s="93"/>
      <c r="I959" s="93"/>
      <c r="J959" s="93"/>
    </row>
    <row r="960" spans="3:10" x14ac:dyDescent="0.3">
      <c r="C960" s="93"/>
      <c r="D960" s="93"/>
      <c r="E960" s="93"/>
      <c r="F960" s="93"/>
      <c r="G960" s="93"/>
      <c r="H960" s="93"/>
      <c r="I960" s="93"/>
      <c r="J960" s="93"/>
    </row>
    <row r="961" spans="3:10" x14ac:dyDescent="0.3">
      <c r="C961" s="93"/>
      <c r="D961" s="93"/>
      <c r="E961" s="93"/>
      <c r="F961" s="93"/>
      <c r="G961" s="93"/>
      <c r="H961" s="93"/>
      <c r="I961" s="93"/>
      <c r="J961" s="93"/>
    </row>
    <row r="962" spans="3:10" x14ac:dyDescent="0.3">
      <c r="C962" s="93"/>
      <c r="D962" s="93"/>
      <c r="E962" s="93"/>
      <c r="F962" s="93"/>
      <c r="G962" s="93"/>
      <c r="H962" s="93"/>
      <c r="I962" s="93"/>
      <c r="J962" s="93"/>
    </row>
    <row r="963" spans="3:10" x14ac:dyDescent="0.3">
      <c r="C963" s="93"/>
      <c r="D963" s="93"/>
      <c r="E963" s="93"/>
      <c r="F963" s="93"/>
      <c r="G963" s="93"/>
      <c r="H963" s="93"/>
      <c r="I963" s="93"/>
      <c r="J963" s="93"/>
    </row>
    <row r="964" spans="3:10" x14ac:dyDescent="0.3">
      <c r="C964" s="93"/>
      <c r="D964" s="93"/>
      <c r="E964" s="93"/>
      <c r="F964" s="93"/>
      <c r="G964" s="93"/>
      <c r="H964" s="93"/>
      <c r="I964" s="93"/>
      <c r="J964" s="93"/>
    </row>
    <row r="965" spans="3:10" x14ac:dyDescent="0.3">
      <c r="C965" s="93"/>
      <c r="D965" s="93"/>
      <c r="E965" s="93"/>
      <c r="F965" s="93"/>
      <c r="G965" s="93"/>
      <c r="H965" s="93"/>
      <c r="I965" s="93"/>
      <c r="J965" s="93"/>
    </row>
    <row r="966" spans="3:10" x14ac:dyDescent="0.3">
      <c r="C966" s="93"/>
      <c r="D966" s="93"/>
      <c r="E966" s="93"/>
      <c r="F966" s="93"/>
      <c r="G966" s="93"/>
      <c r="H966" s="93"/>
      <c r="I966" s="93"/>
      <c r="J966" s="93"/>
    </row>
    <row r="967" spans="3:10" x14ac:dyDescent="0.3">
      <c r="C967" s="93"/>
      <c r="D967" s="93"/>
      <c r="E967" s="93"/>
      <c r="F967" s="93"/>
      <c r="G967" s="93"/>
      <c r="H967" s="93"/>
      <c r="I967" s="93"/>
      <c r="J967" s="93"/>
    </row>
  </sheetData>
  <mergeCells count="19">
    <mergeCell ref="AL1:AZ1"/>
    <mergeCell ref="BA1:BE2"/>
    <mergeCell ref="C2:F2"/>
    <mergeCell ref="G2:J2"/>
    <mergeCell ref="K2:M2"/>
    <mergeCell ref="N2:P2"/>
    <mergeCell ref="AL2:AP2"/>
    <mergeCell ref="AQ2:AU2"/>
    <mergeCell ref="AV2:AZ2"/>
    <mergeCell ref="AI2:AK2"/>
    <mergeCell ref="Q2:S2"/>
    <mergeCell ref="T2:V2"/>
    <mergeCell ref="W2:Y2"/>
    <mergeCell ref="Z2:AB2"/>
    <mergeCell ref="AC2:AE2"/>
    <mergeCell ref="AF2:AH2"/>
    <mergeCell ref="A1:A2"/>
    <mergeCell ref="B1:B2"/>
    <mergeCell ref="C1:AK1"/>
  </mergeCells>
  <pageMargins left="0.7" right="0.7" top="0.75" bottom="0.75" header="0.3" footer="0.3"/>
  <pageSetup paperSize="9" scale="85" orientation="landscape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1'!AL4:AO4</xm:f>
              <xm:sqref>AP4</xm:sqref>
            </x14:sparkline>
            <x14:sparkline>
              <xm:f>'ДИНАМИКА кластер 1'!AL5:AO5</xm:f>
              <xm:sqref>AP5</xm:sqref>
            </x14:sparkline>
            <x14:sparkline>
              <xm:f>'ДИНАМИКА кластер 1'!AL6:AO6</xm:f>
              <xm:sqref>AP6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1'!AQ4:AT4</xm:f>
              <xm:sqref>AU4</xm:sqref>
            </x14:sparkline>
            <x14:sparkline>
              <xm:f>'ДИНАМИКА кластер 1'!AQ5:AT5</xm:f>
              <xm:sqref>AU5</xm:sqref>
            </x14:sparkline>
            <x14:sparkline>
              <xm:f>'ДИНАМИКА кластер 1'!AQ6:AT6</xm:f>
              <xm:sqref>AU6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1'!AV4:AY4</xm:f>
              <xm:sqref>AZ4</xm:sqref>
            </x14:sparkline>
            <x14:sparkline>
              <xm:f>'ДИНАМИКА кластер 1'!AV5:AY5</xm:f>
              <xm:sqref>AZ5</xm:sqref>
            </x14:sparkline>
            <x14:sparkline>
              <xm:f>'ДИНАМИКА кластер 1'!AV6:AY6</xm:f>
              <xm:sqref>AZ6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1'!BA4:BD4</xm:f>
              <xm:sqref>BE4</xm:sqref>
            </x14:sparkline>
            <x14:sparkline>
              <xm:f>'ДИНАМИКА кластер 1'!BA5:BD5</xm:f>
              <xm:sqref>BE5</xm:sqref>
            </x14:sparkline>
            <x14:sparkline>
              <xm:f>'ДИНАМИКА кластер 1'!BA6:BD6</xm:f>
              <xm:sqref>BE6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1'!AI4:AJ4</xm:f>
              <xm:sqref>AK4</xm:sqref>
            </x14:sparkline>
            <x14:sparkline>
              <xm:f>'ДИНАМИКА кластер 1'!AI5:AJ5</xm:f>
              <xm:sqref>AK5</xm:sqref>
            </x14:sparkline>
            <x14:sparkline>
              <xm:f>'ДИНАМИКА кластер 1'!AI6:AJ6</xm:f>
              <xm:sqref>AK6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1'!AF4:AG4</xm:f>
              <xm:sqref>AH4</xm:sqref>
            </x14:sparkline>
            <x14:sparkline>
              <xm:f>'ДИНАМИКА кластер 1'!AF5:AG5</xm:f>
              <xm:sqref>AH5</xm:sqref>
            </x14:sparkline>
            <x14:sparkline>
              <xm:f>'ДИНАМИКА кластер 1'!AF6:AG6</xm:f>
              <xm:sqref>AH6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1'!AC4:AD4</xm:f>
              <xm:sqref>AE4</xm:sqref>
            </x14:sparkline>
            <x14:sparkline>
              <xm:f>'ДИНАМИКА кластер 1'!AC5:AD5</xm:f>
              <xm:sqref>AE5</xm:sqref>
            </x14:sparkline>
            <x14:sparkline>
              <xm:f>'ДИНАМИКА кластер 1'!AC6:AD6</xm:f>
              <xm:sqref>AE6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1'!Z4:AA4</xm:f>
              <xm:sqref>AB4</xm:sqref>
            </x14:sparkline>
            <x14:sparkline>
              <xm:f>'ДИНАМИКА кластер 1'!Z5:AA5</xm:f>
              <xm:sqref>AB5</xm:sqref>
            </x14:sparkline>
            <x14:sparkline>
              <xm:f>'ДИНАМИКА кластер 1'!Z6:AA6</xm:f>
              <xm:sqref>AB6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1'!W4:X4</xm:f>
              <xm:sqref>Y4</xm:sqref>
            </x14:sparkline>
            <x14:sparkline>
              <xm:f>'ДИНАМИКА кластер 1'!W5:X5</xm:f>
              <xm:sqref>Y5</xm:sqref>
            </x14:sparkline>
            <x14:sparkline>
              <xm:f>'ДИНАМИКА кластер 1'!W6:X6</xm:f>
              <xm:sqref>Y6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1'!T4:U4</xm:f>
              <xm:sqref>V4</xm:sqref>
            </x14:sparkline>
            <x14:sparkline>
              <xm:f>'ДИНАМИКА кластер 1'!T5:U5</xm:f>
              <xm:sqref>V5</xm:sqref>
            </x14:sparkline>
            <x14:sparkline>
              <xm:f>'ДИНАМИКА кластер 1'!T6:U6</xm:f>
              <xm:sqref>V6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1'!Q4:R4</xm:f>
              <xm:sqref>S4</xm:sqref>
            </x14:sparkline>
            <x14:sparkline>
              <xm:f>'ДИНАМИКА кластер 1'!Q5:R5</xm:f>
              <xm:sqref>S5</xm:sqref>
            </x14:sparkline>
            <x14:sparkline>
              <xm:f>'ДИНАМИКА кластер 1'!Q6:R6</xm:f>
              <xm:sqref>S6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1'!N4:O4</xm:f>
              <xm:sqref>P4</xm:sqref>
            </x14:sparkline>
            <x14:sparkline>
              <xm:f>'ДИНАМИКА кластер 1'!N5:O5</xm:f>
              <xm:sqref>P5</xm:sqref>
            </x14:sparkline>
            <x14:sparkline>
              <xm:f>'ДИНАМИКА кластер 1'!N6:O6</xm:f>
              <xm:sqref>P6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1'!K4:L4</xm:f>
              <xm:sqref>M4</xm:sqref>
            </x14:sparkline>
            <x14:sparkline>
              <xm:f>'ДИНАМИКА кластер 1'!K5:L5</xm:f>
              <xm:sqref>M5</xm:sqref>
            </x14:sparkline>
            <x14:sparkline>
              <xm:f>'ДИНАМИКА кластер 1'!K6:L6</xm:f>
              <xm:sqref>M6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1'!G4:I4</xm:f>
              <xm:sqref>J4</xm:sqref>
            </x14:sparkline>
            <x14:sparkline>
              <xm:f>'ДИНАМИКА кластер 1'!G5:I5</xm:f>
              <xm:sqref>J5</xm:sqref>
            </x14:sparkline>
            <x14:sparkline>
              <xm:f>'ДИНАМИКА кластер 1'!G6:I6</xm:f>
              <xm:sqref>J6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1'!C4:E4</xm:f>
              <xm:sqref>F4</xm:sqref>
            </x14:sparkline>
            <x14:sparkline>
              <xm:f>'ДИНАМИКА кластер 1'!C5:E5</xm:f>
              <xm:sqref>F5</xm:sqref>
            </x14:sparkline>
            <x14:sparkline>
              <xm:f>'ДИНАМИКА кластер 1'!C6:E6</xm:f>
              <xm:sqref>F6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19"/>
  <sheetViews>
    <sheetView zoomScale="80" zoomScaleNormal="8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13" sqref="A13"/>
    </sheetView>
  </sheetViews>
  <sheetFormatPr defaultRowHeight="13.2" x14ac:dyDescent="0.25"/>
  <cols>
    <col min="1" max="1" width="33.77734375" style="26" bestFit="1" customWidth="1"/>
    <col min="2" max="2" width="12.109375" style="26" customWidth="1"/>
    <col min="3" max="3" width="13" style="26" customWidth="1"/>
    <col min="4" max="5" width="12.109375" style="26" customWidth="1"/>
    <col min="6" max="6" width="8" style="26" customWidth="1"/>
    <col min="7" max="8" width="6" style="26" hidden="1" customWidth="1"/>
    <col min="9" max="9" width="8" style="26" customWidth="1"/>
    <col min="10" max="13" width="6" style="26" hidden="1" customWidth="1"/>
    <col min="14" max="14" width="8" style="26" customWidth="1"/>
    <col min="15" max="15" width="6" style="26" customWidth="1"/>
    <col min="16" max="16" width="9.88671875" style="26" bestFit="1" customWidth="1"/>
    <col min="17" max="18" width="6" style="26" hidden="1" customWidth="1"/>
    <col min="19" max="19" width="7.109375" style="26" customWidth="1"/>
    <col min="20" max="21" width="6" style="26" hidden="1" customWidth="1"/>
    <col min="22" max="22" width="6" style="26" customWidth="1"/>
    <col min="23" max="24" width="6" style="26" hidden="1" customWidth="1"/>
    <col min="25" max="25" width="8" style="26" customWidth="1"/>
    <col min="26" max="27" width="6" style="26" hidden="1" customWidth="1"/>
    <col min="28" max="28" width="6" style="26" customWidth="1"/>
    <col min="29" max="30" width="6" style="26" hidden="1" customWidth="1"/>
    <col min="31" max="31" width="7.44140625" style="26" customWidth="1"/>
    <col min="32" max="33" width="6" style="26" hidden="1" customWidth="1"/>
    <col min="34" max="34" width="7.109375" style="26" customWidth="1"/>
    <col min="35" max="36" width="6" style="26" hidden="1" customWidth="1"/>
    <col min="37" max="37" width="6" style="26" customWidth="1"/>
    <col min="38" max="39" width="6" style="26" hidden="1" customWidth="1"/>
    <col min="40" max="40" width="7.6640625" style="26" customWidth="1"/>
    <col min="41" max="42" width="6" style="26" hidden="1" customWidth="1"/>
    <col min="43" max="43" width="8.33203125" style="26" customWidth="1"/>
    <col min="44" max="45" width="6" style="26" hidden="1" customWidth="1"/>
    <col min="46" max="46" width="7.21875" style="26" customWidth="1"/>
    <col min="47" max="48" width="6" style="26" hidden="1" customWidth="1"/>
    <col min="49" max="49" width="8.88671875" style="26" customWidth="1"/>
    <col min="50" max="50" width="6" style="26" customWidth="1"/>
    <col min="51" max="51" width="12.88671875" style="26" customWidth="1"/>
    <col min="52" max="52" width="26" style="26" customWidth="1"/>
    <col min="53" max="53" width="8.5546875" style="26" customWidth="1"/>
    <col min="54" max="54" width="13.6640625" style="26" customWidth="1"/>
    <col min="55" max="57" width="37.21875" style="26" customWidth="1"/>
    <col min="58" max="16384" width="8.88671875" style="26"/>
  </cols>
  <sheetData>
    <row r="1" spans="1:54" s="37" customFormat="1" ht="16.2" x14ac:dyDescent="0.3">
      <c r="A1" s="78"/>
      <c r="B1" s="61" t="s">
        <v>56</v>
      </c>
      <c r="C1" s="62"/>
      <c r="D1" s="61" t="s">
        <v>55</v>
      </c>
      <c r="E1" s="62"/>
      <c r="F1" s="35" t="s">
        <v>54</v>
      </c>
      <c r="G1" s="35"/>
      <c r="H1" s="35"/>
      <c r="I1" s="35" t="s">
        <v>53</v>
      </c>
      <c r="J1" s="35"/>
      <c r="K1" s="35"/>
      <c r="L1" s="35"/>
      <c r="M1" s="35"/>
      <c r="N1" s="61"/>
      <c r="O1" s="62"/>
      <c r="P1" s="36" t="s">
        <v>57</v>
      </c>
      <c r="Q1" s="36"/>
      <c r="R1" s="36"/>
      <c r="S1" s="36" t="s">
        <v>58</v>
      </c>
      <c r="T1" s="36"/>
      <c r="U1" s="36"/>
      <c r="V1" s="36" t="s">
        <v>59</v>
      </c>
      <c r="W1" s="36"/>
      <c r="X1" s="36"/>
      <c r="Y1" s="36" t="s">
        <v>60</v>
      </c>
      <c r="Z1" s="36"/>
      <c r="AA1" s="36"/>
      <c r="AB1" s="36" t="s">
        <v>61</v>
      </c>
      <c r="AC1" s="36"/>
      <c r="AD1" s="36"/>
      <c r="AE1" s="36" t="s">
        <v>62</v>
      </c>
      <c r="AF1" s="36"/>
      <c r="AG1" s="36"/>
      <c r="AH1" s="36" t="s">
        <v>63</v>
      </c>
      <c r="AI1" s="36"/>
      <c r="AJ1" s="36"/>
      <c r="AK1" s="36" t="s">
        <v>64</v>
      </c>
      <c r="AL1" s="36"/>
      <c r="AM1" s="36"/>
      <c r="AN1" s="36" t="s">
        <v>65</v>
      </c>
      <c r="AO1" s="36"/>
      <c r="AP1" s="36"/>
      <c r="AQ1" s="36" t="s">
        <v>66</v>
      </c>
      <c r="AR1" s="36"/>
      <c r="AS1" s="36"/>
      <c r="AT1" s="36" t="s">
        <v>67</v>
      </c>
      <c r="AU1" s="36"/>
      <c r="AV1" s="35"/>
      <c r="AW1" s="61" t="s">
        <v>52</v>
      </c>
      <c r="AX1" s="62"/>
      <c r="AY1" s="36" t="s">
        <v>68</v>
      </c>
      <c r="AZ1" s="61" t="s">
        <v>51</v>
      </c>
      <c r="BA1" s="62"/>
      <c r="BB1" s="63" t="s">
        <v>50</v>
      </c>
    </row>
    <row r="2" spans="1:54" s="38" customFormat="1" ht="45.6" customHeight="1" x14ac:dyDescent="0.3">
      <c r="A2" s="79"/>
      <c r="B2" s="66" t="s">
        <v>49</v>
      </c>
      <c r="C2" s="66"/>
      <c r="D2" s="66" t="s">
        <v>48</v>
      </c>
      <c r="E2" s="66"/>
      <c r="F2" s="67" t="s">
        <v>47</v>
      </c>
      <c r="G2" s="68"/>
      <c r="H2" s="68"/>
      <c r="I2" s="68"/>
      <c r="J2" s="68"/>
      <c r="K2" s="68"/>
      <c r="L2" s="68"/>
      <c r="M2" s="68"/>
      <c r="N2" s="68"/>
      <c r="O2" s="69"/>
      <c r="P2" s="70" t="s">
        <v>69</v>
      </c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2"/>
      <c r="AY2" s="73" t="s">
        <v>70</v>
      </c>
      <c r="AZ2" s="74" t="s">
        <v>46</v>
      </c>
      <c r="BA2" s="75"/>
      <c r="BB2" s="64"/>
    </row>
    <row r="3" spans="1:54" s="40" customFormat="1" ht="14.4" customHeight="1" x14ac:dyDescent="0.25">
      <c r="A3" s="80"/>
      <c r="B3" s="66"/>
      <c r="C3" s="66"/>
      <c r="D3" s="66"/>
      <c r="E3" s="66"/>
      <c r="F3" s="35" t="s">
        <v>45</v>
      </c>
      <c r="G3" s="35" t="s">
        <v>34</v>
      </c>
      <c r="H3" s="35" t="s">
        <v>33</v>
      </c>
      <c r="I3" s="35" t="s">
        <v>44</v>
      </c>
      <c r="J3" s="35" t="s">
        <v>34</v>
      </c>
      <c r="K3" s="35" t="s">
        <v>33</v>
      </c>
      <c r="L3" s="35" t="s">
        <v>34</v>
      </c>
      <c r="M3" s="35" t="s">
        <v>33</v>
      </c>
      <c r="N3" s="81" t="s">
        <v>32</v>
      </c>
      <c r="O3" s="81" t="s">
        <v>31</v>
      </c>
      <c r="P3" s="39" t="s">
        <v>45</v>
      </c>
      <c r="Q3" s="39" t="s">
        <v>71</v>
      </c>
      <c r="R3" s="39" t="s">
        <v>72</v>
      </c>
      <c r="S3" s="39" t="s">
        <v>44</v>
      </c>
      <c r="T3" s="39" t="s">
        <v>71</v>
      </c>
      <c r="U3" s="39" t="s">
        <v>72</v>
      </c>
      <c r="V3" s="39" t="s">
        <v>43</v>
      </c>
      <c r="W3" s="39" t="s">
        <v>71</v>
      </c>
      <c r="X3" s="39" t="s">
        <v>72</v>
      </c>
      <c r="Y3" s="39" t="s">
        <v>42</v>
      </c>
      <c r="Z3" s="39" t="s">
        <v>71</v>
      </c>
      <c r="AA3" s="39" t="s">
        <v>72</v>
      </c>
      <c r="AB3" s="39" t="s">
        <v>41</v>
      </c>
      <c r="AC3" s="39" t="s">
        <v>71</v>
      </c>
      <c r="AD3" s="39" t="s">
        <v>72</v>
      </c>
      <c r="AE3" s="39" t="s">
        <v>40</v>
      </c>
      <c r="AF3" s="39" t="s">
        <v>71</v>
      </c>
      <c r="AG3" s="39" t="s">
        <v>72</v>
      </c>
      <c r="AH3" s="39" t="s">
        <v>39</v>
      </c>
      <c r="AI3" s="39" t="s">
        <v>71</v>
      </c>
      <c r="AJ3" s="39" t="s">
        <v>72</v>
      </c>
      <c r="AK3" s="39" t="s">
        <v>38</v>
      </c>
      <c r="AL3" s="39" t="s">
        <v>71</v>
      </c>
      <c r="AM3" s="39" t="s">
        <v>72</v>
      </c>
      <c r="AN3" s="39" t="s">
        <v>37</v>
      </c>
      <c r="AO3" s="39" t="s">
        <v>71</v>
      </c>
      <c r="AP3" s="39" t="s">
        <v>72</v>
      </c>
      <c r="AQ3" s="39" t="s">
        <v>36</v>
      </c>
      <c r="AR3" s="39" t="s">
        <v>71</v>
      </c>
      <c r="AS3" s="39" t="s">
        <v>72</v>
      </c>
      <c r="AT3" s="39" t="s">
        <v>35</v>
      </c>
      <c r="AU3" s="39" t="s">
        <v>71</v>
      </c>
      <c r="AV3" s="39" t="s">
        <v>72</v>
      </c>
      <c r="AW3" s="81" t="s">
        <v>32</v>
      </c>
      <c r="AX3" s="81" t="s">
        <v>31</v>
      </c>
      <c r="AY3" s="73"/>
      <c r="AZ3" s="76"/>
      <c r="BA3" s="77"/>
      <c r="BB3" s="64"/>
    </row>
    <row r="4" spans="1:54" s="40" customFormat="1" ht="63.6" customHeight="1" x14ac:dyDescent="0.25">
      <c r="A4" s="41" t="s">
        <v>22</v>
      </c>
      <c r="B4" s="42" t="s">
        <v>30</v>
      </c>
      <c r="C4" s="42" t="s">
        <v>31</v>
      </c>
      <c r="D4" s="42" t="s">
        <v>30</v>
      </c>
      <c r="E4" s="42" t="s">
        <v>31</v>
      </c>
      <c r="F4" s="42" t="s">
        <v>30</v>
      </c>
      <c r="G4" s="42" t="s">
        <v>30</v>
      </c>
      <c r="H4" s="42" t="s">
        <v>30</v>
      </c>
      <c r="I4" s="42" t="s">
        <v>30</v>
      </c>
      <c r="J4" s="42" t="s">
        <v>30</v>
      </c>
      <c r="K4" s="42" t="s">
        <v>30</v>
      </c>
      <c r="L4" s="42" t="s">
        <v>31</v>
      </c>
      <c r="M4" s="43"/>
      <c r="N4" s="82"/>
      <c r="O4" s="82"/>
      <c r="P4" s="42" t="s">
        <v>30</v>
      </c>
      <c r="Q4" s="42" t="s">
        <v>30</v>
      </c>
      <c r="R4" s="42" t="s">
        <v>30</v>
      </c>
      <c r="S4" s="42" t="s">
        <v>30</v>
      </c>
      <c r="T4" s="42" t="s">
        <v>30</v>
      </c>
      <c r="U4" s="42" t="s">
        <v>30</v>
      </c>
      <c r="V4" s="42" t="s">
        <v>30</v>
      </c>
      <c r="W4" s="42" t="s">
        <v>30</v>
      </c>
      <c r="X4" s="42" t="s">
        <v>30</v>
      </c>
      <c r="Y4" s="42" t="s">
        <v>30</v>
      </c>
      <c r="Z4" s="42" t="s">
        <v>30</v>
      </c>
      <c r="AA4" s="42" t="s">
        <v>30</v>
      </c>
      <c r="AB4" s="42" t="s">
        <v>30</v>
      </c>
      <c r="AC4" s="42" t="s">
        <v>30</v>
      </c>
      <c r="AD4" s="42" t="s">
        <v>30</v>
      </c>
      <c r="AE4" s="42" t="s">
        <v>30</v>
      </c>
      <c r="AF4" s="42" t="s">
        <v>30</v>
      </c>
      <c r="AG4" s="42" t="s">
        <v>30</v>
      </c>
      <c r="AH4" s="42" t="s">
        <v>30</v>
      </c>
      <c r="AI4" s="42" t="s">
        <v>30</v>
      </c>
      <c r="AJ4" s="42" t="s">
        <v>30</v>
      </c>
      <c r="AK4" s="42" t="s">
        <v>30</v>
      </c>
      <c r="AL4" s="42" t="s">
        <v>30</v>
      </c>
      <c r="AM4" s="42" t="s">
        <v>30</v>
      </c>
      <c r="AN4" s="42" t="s">
        <v>30</v>
      </c>
      <c r="AO4" s="42" t="s">
        <v>30</v>
      </c>
      <c r="AP4" s="42" t="s">
        <v>30</v>
      </c>
      <c r="AQ4" s="42" t="s">
        <v>30</v>
      </c>
      <c r="AR4" s="42" t="s">
        <v>30</v>
      </c>
      <c r="AS4" s="42" t="s">
        <v>30</v>
      </c>
      <c r="AT4" s="42" t="s">
        <v>30</v>
      </c>
      <c r="AU4" s="42" t="s">
        <v>30</v>
      </c>
      <c r="AV4" s="42" t="s">
        <v>30</v>
      </c>
      <c r="AW4" s="82"/>
      <c r="AX4" s="82"/>
      <c r="AY4" s="44" t="s">
        <v>29</v>
      </c>
      <c r="AZ4" s="42" t="s">
        <v>30</v>
      </c>
      <c r="BA4" s="44" t="s">
        <v>29</v>
      </c>
      <c r="BB4" s="65"/>
    </row>
    <row r="5" spans="1:54" s="27" customFormat="1" ht="17.399999999999999" x14ac:dyDescent="0.3">
      <c r="A5" s="90" t="s">
        <v>76</v>
      </c>
      <c r="B5" s="33">
        <v>40</v>
      </c>
      <c r="C5" s="45">
        <f>0.03*B5</f>
        <v>1.2</v>
      </c>
      <c r="D5" s="31">
        <v>68.05</v>
      </c>
      <c r="E5" s="46">
        <f>0.03*D5</f>
        <v>2.0414999999999996</v>
      </c>
      <c r="F5" s="31">
        <v>64.285714285714292</v>
      </c>
      <c r="G5" s="47"/>
      <c r="H5" s="29"/>
      <c r="I5" s="31">
        <v>34.285714285714285</v>
      </c>
      <c r="J5" s="30">
        <v>88</v>
      </c>
      <c r="K5" s="29">
        <v>61</v>
      </c>
      <c r="L5" s="30">
        <v>10</v>
      </c>
      <c r="M5" s="29">
        <v>7</v>
      </c>
      <c r="N5" s="46">
        <f>I5+F5</f>
        <v>98.571428571428584</v>
      </c>
      <c r="O5" s="48">
        <f>N5*0.03</f>
        <v>2.9571428571428573</v>
      </c>
      <c r="P5" s="33">
        <v>80</v>
      </c>
      <c r="Q5" s="29"/>
      <c r="R5" s="49"/>
      <c r="S5" s="33">
        <v>57.69</v>
      </c>
      <c r="T5" s="50"/>
      <c r="U5" s="49"/>
      <c r="V5" s="33">
        <v>28.57</v>
      </c>
      <c r="W5" s="29"/>
      <c r="X5" s="49"/>
      <c r="Y5" s="33">
        <v>81.819999999999993</v>
      </c>
      <c r="Z5" s="29"/>
      <c r="AA5" s="49"/>
      <c r="AB5" s="33"/>
      <c r="AC5" s="51"/>
      <c r="AD5" s="49"/>
      <c r="AE5" s="33">
        <v>54.17</v>
      </c>
      <c r="AF5" s="51"/>
      <c r="AG5" s="49"/>
      <c r="AH5" s="33">
        <v>85.71</v>
      </c>
      <c r="AI5" s="29"/>
      <c r="AJ5" s="49"/>
      <c r="AK5" s="33">
        <v>0</v>
      </c>
      <c r="AL5" s="30"/>
      <c r="AM5" s="49"/>
      <c r="AN5" s="33">
        <v>100</v>
      </c>
      <c r="AO5" s="30"/>
      <c r="AP5" s="49"/>
      <c r="AQ5" s="33">
        <v>50</v>
      </c>
      <c r="AR5" s="29"/>
      <c r="AS5" s="49"/>
      <c r="AT5" s="33">
        <v>66.67</v>
      </c>
      <c r="AU5" s="29">
        <v>5</v>
      </c>
      <c r="AV5" s="49">
        <v>5</v>
      </c>
      <c r="AW5" s="45">
        <f>AT5+AQ5+AN5+AK5+AH5+AE5+AB5+Y5+V5+S5+P5</f>
        <v>604.63</v>
      </c>
      <c r="AX5" s="52">
        <f>AW5*0.04</f>
        <v>24.185200000000002</v>
      </c>
      <c r="AY5" s="46">
        <v>4</v>
      </c>
      <c r="AZ5" s="28">
        <v>58.396946564885496</v>
      </c>
      <c r="BA5" s="53">
        <f>IF(AZ5&lt;15,0,IF(AZ5&lt;=30,3,5))</f>
        <v>5</v>
      </c>
      <c r="BB5" s="54">
        <f>BA5+AY5+AX5+O5+E5+C5+5</f>
        <v>44.383842857142859</v>
      </c>
    </row>
    <row r="6" spans="1:54" s="27" customFormat="1" ht="17.399999999999999" x14ac:dyDescent="0.3">
      <c r="A6" s="90" t="s">
        <v>76</v>
      </c>
      <c r="B6" s="33">
        <v>60</v>
      </c>
      <c r="C6" s="45">
        <f>0.03*B6</f>
        <v>1.7999999999999998</v>
      </c>
      <c r="D6" s="33">
        <v>81.19</v>
      </c>
      <c r="E6" s="46">
        <f>0.03*D6</f>
        <v>2.4356999999999998</v>
      </c>
      <c r="F6" s="31">
        <v>68.918918918918919</v>
      </c>
      <c r="G6" s="32"/>
      <c r="H6" s="29"/>
      <c r="I6" s="31">
        <v>35.135135135135137</v>
      </c>
      <c r="J6" s="30">
        <v>13</v>
      </c>
      <c r="K6" s="29">
        <v>10</v>
      </c>
      <c r="L6" s="30"/>
      <c r="M6" s="29">
        <v>0</v>
      </c>
      <c r="N6" s="46">
        <f>I6+F6</f>
        <v>104.05405405405406</v>
      </c>
      <c r="O6" s="48">
        <f>N6*0.03</f>
        <v>3.1216216216216219</v>
      </c>
      <c r="P6" s="57">
        <v>73.469387755102034</v>
      </c>
      <c r="Q6" s="29"/>
      <c r="R6" s="49"/>
      <c r="S6" s="33">
        <v>52.94</v>
      </c>
      <c r="T6" s="50"/>
      <c r="U6" s="49"/>
      <c r="V6" s="56">
        <v>0</v>
      </c>
      <c r="W6" s="29"/>
      <c r="X6" s="49"/>
      <c r="Y6" s="49"/>
      <c r="Z6" s="29"/>
      <c r="AA6" s="49"/>
      <c r="AB6" s="33">
        <v>58.33</v>
      </c>
      <c r="AC6" s="51"/>
      <c r="AD6" s="49"/>
      <c r="AE6" s="33">
        <v>50</v>
      </c>
      <c r="AF6" s="51"/>
      <c r="AG6" s="49"/>
      <c r="AH6" s="33">
        <v>55.56</v>
      </c>
      <c r="AI6" s="51"/>
      <c r="AJ6" s="49"/>
      <c r="AK6" s="33">
        <v>33.33</v>
      </c>
      <c r="AL6" s="29"/>
      <c r="AM6" s="49"/>
      <c r="AN6" s="49"/>
      <c r="AO6" s="29"/>
      <c r="AP6" s="49"/>
      <c r="AQ6" s="33">
        <v>57.14</v>
      </c>
      <c r="AR6" s="29"/>
      <c r="AS6" s="49"/>
      <c r="AT6" s="49">
        <v>71.430000000000007</v>
      </c>
      <c r="AU6" s="29"/>
      <c r="AV6" s="49"/>
      <c r="AW6" s="45">
        <f>AT6+AQ6+AN6+AK6+AH6+AE6+AB6+Y6+V6+S6+P6</f>
        <v>452.19938775510201</v>
      </c>
      <c r="AX6" s="52">
        <f>AW6*0.04</f>
        <v>18.087975510204082</v>
      </c>
      <c r="AY6" s="46">
        <v>4</v>
      </c>
      <c r="AZ6" s="28">
        <v>44.217687074829932</v>
      </c>
      <c r="BA6" s="53">
        <f>IF(AZ6&lt;15,0,IF(AZ6&lt;=30,3,5))</f>
        <v>5</v>
      </c>
      <c r="BB6" s="54">
        <f>BA6+AY6+AX6+O6+E6+C6+5</f>
        <v>39.445297131825697</v>
      </c>
    </row>
    <row r="7" spans="1:54" s="27" customFormat="1" ht="17.399999999999999" x14ac:dyDescent="0.3">
      <c r="A7" s="90" t="s">
        <v>76</v>
      </c>
      <c r="B7" s="33">
        <v>63.64</v>
      </c>
      <c r="C7" s="45">
        <f>0.03*B7</f>
        <v>1.9092</v>
      </c>
      <c r="D7" s="33">
        <v>73.59</v>
      </c>
      <c r="E7" s="46">
        <f>0.03*D7</f>
        <v>2.2077</v>
      </c>
      <c r="F7" s="31">
        <v>75.675675675675677</v>
      </c>
      <c r="G7" s="32"/>
      <c r="H7" s="29"/>
      <c r="I7" s="31">
        <v>27.027027027027028</v>
      </c>
      <c r="J7" s="30">
        <v>45</v>
      </c>
      <c r="K7" s="29">
        <v>19</v>
      </c>
      <c r="L7" s="30">
        <v>5</v>
      </c>
      <c r="M7" s="29">
        <v>0</v>
      </c>
      <c r="N7" s="46">
        <f>I7+F7</f>
        <v>102.70270270270271</v>
      </c>
      <c r="O7" s="48">
        <f>N7*0.03</f>
        <v>3.0810810810810811</v>
      </c>
      <c r="P7" s="57">
        <v>46.666666666666664</v>
      </c>
      <c r="Q7" s="29"/>
      <c r="R7" s="49"/>
      <c r="S7" s="33">
        <v>41.67</v>
      </c>
      <c r="T7" s="50"/>
      <c r="U7" s="49"/>
      <c r="V7" s="33">
        <v>25</v>
      </c>
      <c r="W7" s="29"/>
      <c r="X7" s="49"/>
      <c r="Y7" s="31">
        <v>33.33</v>
      </c>
      <c r="Z7" s="29"/>
      <c r="AA7" s="49"/>
      <c r="AB7" s="33">
        <v>0</v>
      </c>
      <c r="AC7" s="51"/>
      <c r="AD7" s="49"/>
      <c r="AE7" s="33">
        <v>62.5</v>
      </c>
      <c r="AF7" s="51"/>
      <c r="AG7" s="49"/>
      <c r="AH7" s="33">
        <v>0</v>
      </c>
      <c r="AI7" s="29"/>
      <c r="AJ7" s="49"/>
      <c r="AK7" s="29">
        <v>25</v>
      </c>
      <c r="AL7" s="30"/>
      <c r="AM7" s="49"/>
      <c r="AN7" s="33">
        <v>100</v>
      </c>
      <c r="AO7" s="30"/>
      <c r="AP7" s="49"/>
      <c r="AQ7" s="33">
        <v>100</v>
      </c>
      <c r="AR7" s="29"/>
      <c r="AS7" s="49"/>
      <c r="AT7" s="33">
        <v>50</v>
      </c>
      <c r="AU7" s="29">
        <v>5</v>
      </c>
      <c r="AV7" s="49">
        <v>1</v>
      </c>
      <c r="AW7" s="45">
        <f>AT7+AQ7+AN7+AK7+AH7+AE7+AB7+Y7+V7+S7+P7</f>
        <v>484.16666666666669</v>
      </c>
      <c r="AX7" s="52">
        <f>AW7*0.04</f>
        <v>19.366666666666667</v>
      </c>
      <c r="AY7" s="46"/>
      <c r="AZ7" s="28">
        <v>46.153846153846153</v>
      </c>
      <c r="BA7" s="53">
        <f>IF(AZ7&lt;15,0,IF(AZ7&lt;=30,3,5))</f>
        <v>5</v>
      </c>
      <c r="BB7" s="54">
        <f>BA7+AY7+AX7+O7+E7+C7+5</f>
        <v>36.564647747747742</v>
      </c>
    </row>
    <row r="8" spans="1:54" ht="17.399999999999999" x14ac:dyDescent="0.3">
      <c r="A8" s="90" t="s">
        <v>76</v>
      </c>
      <c r="B8" s="33">
        <v>43.47</v>
      </c>
      <c r="C8" s="45">
        <f>0.03*B8</f>
        <v>1.3040999999999998</v>
      </c>
      <c r="D8" s="33">
        <v>57.9</v>
      </c>
      <c r="E8" s="46">
        <f>0.03*D8</f>
        <v>1.7369999999999999</v>
      </c>
      <c r="F8" s="31">
        <v>52.173913043478258</v>
      </c>
      <c r="G8" s="34"/>
      <c r="H8" s="34"/>
      <c r="I8" s="31">
        <v>26.086956521739129</v>
      </c>
      <c r="J8" s="34"/>
      <c r="K8" s="34"/>
      <c r="L8" s="34"/>
      <c r="M8" s="34"/>
      <c r="N8" s="46">
        <f>I8+F8</f>
        <v>78.260869565217391</v>
      </c>
      <c r="O8" s="48">
        <f>N8*0.03</f>
        <v>2.3478260869565215</v>
      </c>
      <c r="P8" s="33">
        <v>83.333333333333329</v>
      </c>
      <c r="Q8" s="34"/>
      <c r="R8" s="34"/>
      <c r="S8" s="33">
        <v>0</v>
      </c>
      <c r="T8" s="34"/>
      <c r="U8" s="34"/>
      <c r="V8" s="33">
        <v>0</v>
      </c>
      <c r="W8" s="34"/>
      <c r="X8" s="34"/>
      <c r="Y8" s="34"/>
      <c r="Z8" s="34"/>
      <c r="AA8" s="34"/>
      <c r="AB8" s="33">
        <v>0</v>
      </c>
      <c r="AC8" s="34"/>
      <c r="AD8" s="34"/>
      <c r="AE8" s="33">
        <v>66.67</v>
      </c>
      <c r="AF8" s="34"/>
      <c r="AG8" s="34"/>
      <c r="AH8" s="33">
        <v>100</v>
      </c>
      <c r="AI8" s="34"/>
      <c r="AJ8" s="34"/>
      <c r="AK8" s="33">
        <v>0</v>
      </c>
      <c r="AL8" s="34"/>
      <c r="AM8" s="34"/>
      <c r="AN8" s="34"/>
      <c r="AO8" s="34"/>
      <c r="AP8" s="34"/>
      <c r="AQ8" s="33">
        <v>100</v>
      </c>
      <c r="AR8" s="34"/>
      <c r="AS8" s="34"/>
      <c r="AT8" s="34"/>
      <c r="AU8" s="34"/>
      <c r="AV8" s="34"/>
      <c r="AW8" s="45">
        <f>AT8+AQ8+AN8+AK8+AH8+AE8+AB8+Y8+V8+S8+P8</f>
        <v>350.00333333333333</v>
      </c>
      <c r="AX8" s="52">
        <f>AW8*0.04</f>
        <v>14.000133333333334</v>
      </c>
      <c r="AY8" s="46"/>
      <c r="AZ8" s="60">
        <v>70.731707317073173</v>
      </c>
      <c r="BA8" s="53">
        <f>IF(AZ8&lt;15,0,IF(AZ8&lt;=30,3,5))</f>
        <v>5</v>
      </c>
      <c r="BB8" s="54">
        <f>BA8+AY8+AX8+O8+E8+C8+5</f>
        <v>29.389059420289851</v>
      </c>
    </row>
    <row r="9" spans="1:54" s="27" customFormat="1" ht="17.399999999999999" x14ac:dyDescent="0.3">
      <c r="A9" s="90" t="s">
        <v>76</v>
      </c>
      <c r="B9" s="33">
        <v>68.540000000000006</v>
      </c>
      <c r="C9" s="45">
        <f>0.03*B9</f>
        <v>2.0562</v>
      </c>
      <c r="D9" s="33">
        <v>76.67</v>
      </c>
      <c r="E9" s="46">
        <f>0.03*D9</f>
        <v>2.3001</v>
      </c>
      <c r="F9" s="31">
        <v>53.225806451612897</v>
      </c>
      <c r="G9" s="32"/>
      <c r="H9" s="29"/>
      <c r="I9" s="31">
        <v>40.322580645161288</v>
      </c>
      <c r="J9" s="30">
        <v>22</v>
      </c>
      <c r="K9" s="29">
        <v>7</v>
      </c>
      <c r="L9" s="30"/>
      <c r="M9" s="29">
        <v>0</v>
      </c>
      <c r="N9" s="46">
        <f>I9+F9</f>
        <v>93.548387096774178</v>
      </c>
      <c r="O9" s="48">
        <f>N9*0.03</f>
        <v>2.8064516129032251</v>
      </c>
      <c r="P9" s="57">
        <v>53.125</v>
      </c>
      <c r="Q9" s="29"/>
      <c r="R9" s="49"/>
      <c r="S9" s="33">
        <v>7.14</v>
      </c>
      <c r="T9" s="50"/>
      <c r="U9" s="49"/>
      <c r="V9" s="33">
        <v>0</v>
      </c>
      <c r="W9" s="29"/>
      <c r="X9" s="49"/>
      <c r="Y9" s="31">
        <v>0</v>
      </c>
      <c r="Z9" s="29"/>
      <c r="AA9" s="49"/>
      <c r="AB9" s="33">
        <v>50</v>
      </c>
      <c r="AC9" s="51"/>
      <c r="AD9" s="49"/>
      <c r="AE9" s="33">
        <v>40</v>
      </c>
      <c r="AF9" s="51"/>
      <c r="AG9" s="49"/>
      <c r="AH9" s="33">
        <v>42.86</v>
      </c>
      <c r="AI9" s="29"/>
      <c r="AJ9" s="49"/>
      <c r="AK9" s="33">
        <v>40</v>
      </c>
      <c r="AL9" s="30"/>
      <c r="AM9" s="49"/>
      <c r="AN9" s="33">
        <v>0</v>
      </c>
      <c r="AO9" s="30"/>
      <c r="AP9" s="49"/>
      <c r="AQ9" s="33">
        <v>0</v>
      </c>
      <c r="AR9" s="29"/>
      <c r="AS9" s="49"/>
      <c r="AT9" s="33">
        <v>50</v>
      </c>
      <c r="AU9" s="29">
        <v>2</v>
      </c>
      <c r="AV9" s="49">
        <v>0</v>
      </c>
      <c r="AW9" s="45">
        <f t="shared" ref="AW9" si="0">AT9+AQ9+AN9+AK9+AH9+AE9+AB9+Y9+V9+S9+P9</f>
        <v>283.125</v>
      </c>
      <c r="AX9" s="52">
        <f t="shared" ref="AX9" si="1">AW9*0.04</f>
        <v>11.325000000000001</v>
      </c>
      <c r="AY9" s="46"/>
      <c r="AZ9" s="28">
        <v>54.042553191489361</v>
      </c>
      <c r="BA9" s="53">
        <f>IF(AZ9&lt;15,0,IF(AZ9&lt;=30,3,5))</f>
        <v>5</v>
      </c>
      <c r="BB9" s="54">
        <f>BA9+AY9+AX9+O9+E9+C9+5</f>
        <v>28.487751612903228</v>
      </c>
    </row>
    <row r="10" spans="1:54" s="27" customFormat="1" ht="17.399999999999999" x14ac:dyDescent="0.3">
      <c r="A10" s="90" t="s">
        <v>76</v>
      </c>
      <c r="B10" s="33">
        <v>50.910000000000004</v>
      </c>
      <c r="C10" s="45">
        <f t="shared" ref="C10:C15" si="2">0.03*B10</f>
        <v>1.5273000000000001</v>
      </c>
      <c r="D10" s="31">
        <v>64.91</v>
      </c>
      <c r="E10" s="46">
        <f>0.03*D10</f>
        <v>1.9472999999999998</v>
      </c>
      <c r="F10" s="31">
        <v>51.020408163265309</v>
      </c>
      <c r="G10" s="32"/>
      <c r="H10" s="29"/>
      <c r="I10" s="31">
        <v>14.285714285714285</v>
      </c>
      <c r="J10" s="30">
        <v>60</v>
      </c>
      <c r="K10" s="29">
        <v>27</v>
      </c>
      <c r="L10" s="30">
        <v>1</v>
      </c>
      <c r="M10" s="29">
        <v>0</v>
      </c>
      <c r="N10" s="46">
        <f t="shared" ref="N10:N15" si="3">I10+F10</f>
        <v>65.306122448979593</v>
      </c>
      <c r="O10" s="48">
        <f>N10*0.03</f>
        <v>1.9591836734693877</v>
      </c>
      <c r="P10" s="57">
        <v>58.064516129032263</v>
      </c>
      <c r="Q10" s="29"/>
      <c r="R10" s="49"/>
      <c r="S10" s="33">
        <v>23.08</v>
      </c>
      <c r="T10" s="50"/>
      <c r="U10" s="49"/>
      <c r="V10" s="33">
        <v>50</v>
      </c>
      <c r="W10" s="29"/>
      <c r="X10" s="49"/>
      <c r="Y10" s="33">
        <v>100</v>
      </c>
      <c r="Z10" s="29"/>
      <c r="AA10" s="49"/>
      <c r="AB10" s="33">
        <v>0</v>
      </c>
      <c r="AC10" s="51"/>
      <c r="AD10" s="49"/>
      <c r="AE10" s="33">
        <v>19.23</v>
      </c>
      <c r="AF10" s="51"/>
      <c r="AG10" s="49"/>
      <c r="AH10" s="33">
        <v>25</v>
      </c>
      <c r="AI10" s="29"/>
      <c r="AJ10" s="49"/>
      <c r="AK10" s="33">
        <v>0</v>
      </c>
      <c r="AL10" s="30"/>
      <c r="AM10" s="49"/>
      <c r="AN10" s="49"/>
      <c r="AO10" s="30"/>
      <c r="AP10" s="49"/>
      <c r="AQ10" s="33">
        <v>0</v>
      </c>
      <c r="AR10" s="29"/>
      <c r="AS10" s="49"/>
      <c r="AT10" s="55">
        <v>0</v>
      </c>
      <c r="AU10" s="29"/>
      <c r="AV10" s="49">
        <v>0</v>
      </c>
      <c r="AW10" s="45">
        <f>AT10+AQ10+AN10+AK10+AH10+AE10+AB10+Y10+V10+S10+P10</f>
        <v>275.37451612903226</v>
      </c>
      <c r="AX10" s="52">
        <f>AW10*0.04</f>
        <v>11.014980645161291</v>
      </c>
      <c r="AY10" s="46"/>
      <c r="AZ10" s="28">
        <v>43.016759776536311</v>
      </c>
      <c r="BA10" s="53">
        <f t="shared" ref="BA10:BA15" si="4">IF(AZ10&lt;15,0,IF(AZ10&lt;=30,3,5))</f>
        <v>5</v>
      </c>
      <c r="BB10" s="54">
        <f t="shared" ref="BB10:BB15" si="5">BA10+AY10+AX10+O10+E10+C10+5</f>
        <v>26.448764318630676</v>
      </c>
    </row>
    <row r="11" spans="1:54" ht="17.399999999999999" x14ac:dyDescent="0.3">
      <c r="A11" s="90" t="s">
        <v>76</v>
      </c>
      <c r="B11" s="33">
        <v>58.33</v>
      </c>
      <c r="C11" s="45">
        <f>0.03*B11</f>
        <v>1.7498999999999998</v>
      </c>
      <c r="D11" s="33">
        <v>60.870000000000005</v>
      </c>
      <c r="E11" s="46">
        <f>0.03*D11</f>
        <v>1.8261000000000001</v>
      </c>
      <c r="F11" s="31">
        <v>61.111111111111114</v>
      </c>
      <c r="G11" s="34"/>
      <c r="H11" s="34"/>
      <c r="I11" s="31">
        <v>22.222222222222221</v>
      </c>
      <c r="J11" s="34"/>
      <c r="K11" s="34"/>
      <c r="L11" s="34"/>
      <c r="M11" s="34"/>
      <c r="N11" s="46">
        <f>I11+F11</f>
        <v>83.333333333333343</v>
      </c>
      <c r="O11" s="48">
        <f>N11*0.03</f>
        <v>2.5</v>
      </c>
      <c r="P11" s="33">
        <v>100</v>
      </c>
      <c r="Q11" s="34"/>
      <c r="R11" s="34"/>
      <c r="S11" s="33">
        <v>0</v>
      </c>
      <c r="T11" s="34"/>
      <c r="U11" s="34"/>
      <c r="V11" s="33"/>
      <c r="W11" s="34"/>
      <c r="X11" s="34"/>
      <c r="Y11" s="34"/>
      <c r="Z11" s="34"/>
      <c r="AA11" s="34"/>
      <c r="AB11" s="33"/>
      <c r="AC11" s="34"/>
      <c r="AD11" s="34"/>
      <c r="AE11" s="33">
        <v>100</v>
      </c>
      <c r="AF11" s="34"/>
      <c r="AG11" s="34"/>
      <c r="AH11" s="34"/>
      <c r="AI11" s="34"/>
      <c r="AJ11" s="34"/>
      <c r="AK11" s="33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45">
        <f>AT11+AQ11+AN11+AK11+AH11+AE11+AB11+Y11+V11+S11+P11</f>
        <v>200</v>
      </c>
      <c r="AX11" s="52">
        <f>AW11*0.04</f>
        <v>8</v>
      </c>
      <c r="AY11" s="46"/>
      <c r="AZ11" s="60">
        <v>30.434782608695656</v>
      </c>
      <c r="BA11" s="53">
        <f>IF(AZ11&lt;15,0,IF(AZ11&lt;=30,3,5))</f>
        <v>5</v>
      </c>
      <c r="BB11" s="54">
        <f>BA11+AY11+AX11+O11+E11+C11+5</f>
        <v>24.076000000000001</v>
      </c>
    </row>
    <row r="12" spans="1:54" s="27" customFormat="1" ht="17.399999999999999" x14ac:dyDescent="0.3">
      <c r="A12" s="90" t="s">
        <v>76</v>
      </c>
      <c r="B12" s="33">
        <v>20</v>
      </c>
      <c r="C12" s="45">
        <f t="shared" si="2"/>
        <v>0.6</v>
      </c>
      <c r="D12" s="33">
        <v>54.54</v>
      </c>
      <c r="E12" s="46">
        <f>0.03*D12</f>
        <v>1.6361999999999999</v>
      </c>
      <c r="F12" s="31">
        <v>56.25</v>
      </c>
      <c r="G12" s="32"/>
      <c r="H12" s="29"/>
      <c r="I12" s="31">
        <v>50</v>
      </c>
      <c r="J12" s="30">
        <v>9</v>
      </c>
      <c r="K12" s="29">
        <v>6</v>
      </c>
      <c r="L12" s="30"/>
      <c r="M12" s="29">
        <v>0</v>
      </c>
      <c r="N12" s="46">
        <f t="shared" si="3"/>
        <v>106.25</v>
      </c>
      <c r="O12" s="48">
        <f>N12*0.03</f>
        <v>3.1875</v>
      </c>
      <c r="P12" s="33">
        <v>66.666666666666671</v>
      </c>
      <c r="Q12" s="29"/>
      <c r="R12" s="49"/>
      <c r="S12" s="33">
        <v>20</v>
      </c>
      <c r="T12" s="50"/>
      <c r="U12" s="49"/>
      <c r="V12" s="33"/>
      <c r="W12" s="29"/>
      <c r="X12" s="49"/>
      <c r="Y12" s="49"/>
      <c r="Z12" s="29"/>
      <c r="AA12" s="49"/>
      <c r="AB12" s="33">
        <v>0</v>
      </c>
      <c r="AC12" s="51"/>
      <c r="AD12" s="49"/>
      <c r="AE12" s="33">
        <v>55.56</v>
      </c>
      <c r="AF12" s="51"/>
      <c r="AG12" s="49"/>
      <c r="AH12" s="33">
        <v>0</v>
      </c>
      <c r="AI12" s="51"/>
      <c r="AJ12" s="49"/>
      <c r="AK12" s="33">
        <v>0</v>
      </c>
      <c r="AL12" s="29"/>
      <c r="AM12" s="49"/>
      <c r="AN12" s="49"/>
      <c r="AO12" s="29"/>
      <c r="AP12" s="49"/>
      <c r="AQ12" s="33">
        <v>0</v>
      </c>
      <c r="AR12" s="29"/>
      <c r="AS12" s="49"/>
      <c r="AT12" s="49">
        <v>33.33</v>
      </c>
      <c r="AU12" s="29"/>
      <c r="AV12" s="49">
        <v>0</v>
      </c>
      <c r="AW12" s="45">
        <f>AT12+AQ12+AN12+AK12+AH12+AE12+AB12+Y12+V12+S12+P12</f>
        <v>175.55666666666667</v>
      </c>
      <c r="AX12" s="52">
        <f>AW12*0.04</f>
        <v>7.0222666666666669</v>
      </c>
      <c r="AY12" s="46"/>
      <c r="AZ12" s="28">
        <v>36.082474226804123</v>
      </c>
      <c r="BA12" s="53">
        <f t="shared" si="4"/>
        <v>5</v>
      </c>
      <c r="BB12" s="54">
        <f t="shared" si="5"/>
        <v>22.445966666666667</v>
      </c>
    </row>
    <row r="13" spans="1:54" ht="17.399999999999999" x14ac:dyDescent="0.3">
      <c r="A13" s="91" t="s">
        <v>77</v>
      </c>
      <c r="B13" s="33">
        <v>70</v>
      </c>
      <c r="C13" s="45">
        <f>0.03*B13</f>
        <v>2.1</v>
      </c>
      <c r="D13" s="33">
        <v>72.72</v>
      </c>
      <c r="E13" s="46">
        <f>0.03*D13</f>
        <v>2.1816</v>
      </c>
      <c r="F13" s="31">
        <v>66.666666666666657</v>
      </c>
      <c r="G13" s="34"/>
      <c r="H13" s="34"/>
      <c r="I13" s="31">
        <v>22.222222222222221</v>
      </c>
      <c r="J13" s="34"/>
      <c r="K13" s="34"/>
      <c r="L13" s="34"/>
      <c r="M13" s="34"/>
      <c r="N13" s="46">
        <f>I13+F13</f>
        <v>88.888888888888886</v>
      </c>
      <c r="O13" s="48">
        <f>N13*0.03</f>
        <v>2.6666666666666665</v>
      </c>
      <c r="P13" s="33">
        <v>100</v>
      </c>
      <c r="Q13" s="34"/>
      <c r="R13" s="34"/>
      <c r="S13" s="33">
        <v>0</v>
      </c>
      <c r="T13" s="34"/>
      <c r="U13" s="34"/>
      <c r="V13" s="33">
        <v>0</v>
      </c>
      <c r="W13" s="34"/>
      <c r="X13" s="34"/>
      <c r="Y13" s="34"/>
      <c r="Z13" s="34"/>
      <c r="AA13" s="34"/>
      <c r="AB13" s="33"/>
      <c r="AC13" s="34"/>
      <c r="AD13" s="34"/>
      <c r="AE13" s="33"/>
      <c r="AF13" s="34"/>
      <c r="AG13" s="34"/>
      <c r="AH13" s="34"/>
      <c r="AI13" s="34"/>
      <c r="AJ13" s="34"/>
      <c r="AK13" s="33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45">
        <f t="shared" ref="AW13" si="6">AT13+AQ13+AN13+AK13+AH13+AE13+AB13+Y13+V13+S13+P13</f>
        <v>100</v>
      </c>
      <c r="AX13" s="52">
        <f t="shared" ref="AX13" si="7">AW13*0.04</f>
        <v>4</v>
      </c>
      <c r="AY13" s="46"/>
      <c r="AZ13" s="60">
        <v>49.523809523809526</v>
      </c>
      <c r="BA13" s="53">
        <f>IF(AZ13&lt;15,0,IF(AZ13&lt;=30,3,5))</f>
        <v>5</v>
      </c>
      <c r="BB13" s="54">
        <f>BA13+AY13+AX13+O13+E13+C13+5</f>
        <v>20.948266666666665</v>
      </c>
    </row>
    <row r="14" spans="1:54" ht="17.399999999999999" x14ac:dyDescent="0.3">
      <c r="A14" s="91" t="s">
        <v>77</v>
      </c>
      <c r="B14" s="33">
        <v>66.67</v>
      </c>
      <c r="C14" s="45">
        <f>0.03*B14</f>
        <v>2.0000999999999998</v>
      </c>
      <c r="D14" s="33">
        <v>66.67</v>
      </c>
      <c r="E14" s="46">
        <f>0.03*D14</f>
        <v>2.0000999999999998</v>
      </c>
      <c r="F14" s="31">
        <v>14.285714285714285</v>
      </c>
      <c r="G14" s="34"/>
      <c r="H14" s="34"/>
      <c r="I14" s="31">
        <v>42.857142857142854</v>
      </c>
      <c r="J14" s="34"/>
      <c r="K14" s="34"/>
      <c r="L14" s="34"/>
      <c r="M14" s="34"/>
      <c r="N14" s="46">
        <f>I14+F14</f>
        <v>57.142857142857139</v>
      </c>
      <c r="O14" s="48">
        <f>N14*0.03</f>
        <v>1.7142857142857142</v>
      </c>
      <c r="P14" s="33">
        <v>75</v>
      </c>
      <c r="Q14" s="34"/>
      <c r="R14" s="34"/>
      <c r="S14" s="33">
        <v>0</v>
      </c>
      <c r="T14" s="34"/>
      <c r="U14" s="34"/>
      <c r="V14" s="33"/>
      <c r="W14" s="34"/>
      <c r="X14" s="34"/>
      <c r="Y14" s="34"/>
      <c r="Z14" s="34"/>
      <c r="AA14" s="34"/>
      <c r="AB14" s="33">
        <v>0</v>
      </c>
      <c r="AC14" s="34"/>
      <c r="AD14" s="34"/>
      <c r="AE14" s="33">
        <v>0</v>
      </c>
      <c r="AF14" s="34"/>
      <c r="AG14" s="34"/>
      <c r="AH14" s="34"/>
      <c r="AI14" s="34"/>
      <c r="AJ14" s="34"/>
      <c r="AK14" s="33">
        <v>0</v>
      </c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45">
        <f>AT14+AQ14+AN14+AK14+AH14+AE14+AB14+Y14+V14+S14+P14</f>
        <v>75</v>
      </c>
      <c r="AX14" s="52">
        <f>AW14*0.04</f>
        <v>3</v>
      </c>
      <c r="AY14" s="46"/>
      <c r="AZ14" s="60">
        <v>43.055555555555557</v>
      </c>
      <c r="BA14" s="53">
        <f>IF(AZ14&lt;15,0,IF(AZ14&lt;=30,3,5))</f>
        <v>5</v>
      </c>
      <c r="BB14" s="54">
        <f>BA14+AY14+AX14+O14+E14+C14+5</f>
        <v>18.714485714285715</v>
      </c>
    </row>
    <row r="15" spans="1:54" ht="17.399999999999999" x14ac:dyDescent="0.3">
      <c r="A15" s="91" t="s">
        <v>77</v>
      </c>
      <c r="B15" s="33">
        <v>33.33</v>
      </c>
      <c r="C15" s="45">
        <f t="shared" si="2"/>
        <v>0.9998999999999999</v>
      </c>
      <c r="D15" s="33">
        <v>100</v>
      </c>
      <c r="E15" s="46">
        <f t="shared" ref="E15" si="8">0.03*D15</f>
        <v>3</v>
      </c>
      <c r="F15" s="31">
        <v>100</v>
      </c>
      <c r="G15" s="34"/>
      <c r="H15" s="34"/>
      <c r="I15" s="31">
        <v>50</v>
      </c>
      <c r="J15" s="34"/>
      <c r="K15" s="34"/>
      <c r="L15" s="34"/>
      <c r="M15" s="34"/>
      <c r="N15" s="46">
        <f t="shared" si="3"/>
        <v>150</v>
      </c>
      <c r="O15" s="48">
        <f t="shared" ref="O15" si="9">N15*0.03</f>
        <v>4.5</v>
      </c>
      <c r="P15" s="33">
        <v>100</v>
      </c>
      <c r="Q15" s="34"/>
      <c r="R15" s="34"/>
      <c r="S15" s="33">
        <v>0</v>
      </c>
      <c r="T15" s="34"/>
      <c r="U15" s="34"/>
      <c r="V15" s="33"/>
      <c r="W15" s="34"/>
      <c r="X15" s="34"/>
      <c r="Y15" s="34"/>
      <c r="Z15" s="34"/>
      <c r="AA15" s="34"/>
      <c r="AB15" s="33"/>
      <c r="AC15" s="34"/>
      <c r="AD15" s="34"/>
      <c r="AE15" s="33">
        <v>0</v>
      </c>
      <c r="AF15" s="34"/>
      <c r="AG15" s="34"/>
      <c r="AH15" s="34"/>
      <c r="AI15" s="34"/>
      <c r="AJ15" s="34"/>
      <c r="AK15" s="33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45">
        <f>AT15+AQ15+AN15+AK15+AH15+AE15+AB15+Y15+V15+S15+P15</f>
        <v>100</v>
      </c>
      <c r="AX15" s="52">
        <f>AW15*0.04</f>
        <v>4</v>
      </c>
      <c r="AY15" s="46"/>
      <c r="AZ15" s="60">
        <v>14.285714285714285</v>
      </c>
      <c r="BA15" s="53">
        <f t="shared" si="4"/>
        <v>0</v>
      </c>
      <c r="BB15" s="54">
        <f t="shared" si="5"/>
        <v>17.4999</v>
      </c>
    </row>
    <row r="18" spans="1:2" ht="14.4" x14ac:dyDescent="0.3">
      <c r="A18" s="88" t="s">
        <v>73</v>
      </c>
      <c r="B18" s="89"/>
    </row>
    <row r="19" spans="1:2" ht="28.8" x14ac:dyDescent="0.3">
      <c r="A19" s="94" t="s">
        <v>74</v>
      </c>
      <c r="B19" s="89"/>
    </row>
  </sheetData>
  <mergeCells count="17">
    <mergeCell ref="BB1:BB4"/>
    <mergeCell ref="B2:C3"/>
    <mergeCell ref="D2:E3"/>
    <mergeCell ref="F2:O2"/>
    <mergeCell ref="P2:AX2"/>
    <mergeCell ref="AY2:AY3"/>
    <mergeCell ref="AZ2:BA3"/>
    <mergeCell ref="N3:N4"/>
    <mergeCell ref="O3:O4"/>
    <mergeCell ref="AZ1:BA1"/>
    <mergeCell ref="A1:A3"/>
    <mergeCell ref="B1:C1"/>
    <mergeCell ref="D1:E1"/>
    <mergeCell ref="N1:O1"/>
    <mergeCell ref="AW1:AX1"/>
    <mergeCell ref="AW3:AW4"/>
    <mergeCell ref="AX3:AX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DI775"/>
  <sheetViews>
    <sheetView tabSelected="1" zoomScaleNormal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G18" sqref="G18"/>
    </sheetView>
  </sheetViews>
  <sheetFormatPr defaultRowHeight="14.4" x14ac:dyDescent="0.3"/>
  <cols>
    <col min="1" max="1" width="31.109375" bestFit="1" customWidth="1"/>
    <col min="2" max="9" width="7.6640625" style="20" customWidth="1"/>
    <col min="10" max="20" width="7.6640625" style="20" hidden="1" customWidth="1"/>
    <col min="21" max="25" width="8" style="22" hidden="1" customWidth="1"/>
    <col min="26" max="32" width="7" style="22" hidden="1" customWidth="1"/>
    <col min="33" max="34" width="8" style="22" hidden="1" customWidth="1"/>
    <col min="35" max="36" width="7" style="22" hidden="1" customWidth="1"/>
    <col min="37" max="41" width="7" style="22" customWidth="1"/>
    <col min="42" max="42" width="8" style="22" hidden="1" customWidth="1"/>
    <col min="43" max="43" width="7" style="22" hidden="1" customWidth="1"/>
    <col min="44" max="44" width="7" style="22" customWidth="1"/>
    <col min="45" max="45" width="8" style="22" bestFit="1" customWidth="1"/>
    <col min="46" max="46" width="8" style="22" customWidth="1"/>
    <col min="47" max="47" width="7" style="22" bestFit="1" customWidth="1"/>
    <col min="48" max="48" width="8" style="24" bestFit="1" customWidth="1"/>
    <col min="49" max="58" width="8" style="24" customWidth="1"/>
    <col min="59" max="59" width="10.5546875" customWidth="1"/>
    <col min="67" max="67" width="9.44140625" bestFit="1" customWidth="1"/>
  </cols>
  <sheetData>
    <row r="1" spans="1:113" s="1" customFormat="1" ht="13.2" x14ac:dyDescent="0.3">
      <c r="A1" s="83"/>
      <c r="B1" s="83" t="s">
        <v>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4" t="s">
        <v>4</v>
      </c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3" t="s">
        <v>5</v>
      </c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 t="s">
        <v>6</v>
      </c>
      <c r="DF1" s="83"/>
      <c r="DG1" s="83"/>
      <c r="DH1" s="83"/>
      <c r="DI1" s="83"/>
    </row>
    <row r="2" spans="1:113" s="2" customFormat="1" ht="48" customHeight="1" x14ac:dyDescent="0.25">
      <c r="A2" s="83"/>
      <c r="B2" s="86" t="s">
        <v>7</v>
      </c>
      <c r="C2" s="86"/>
      <c r="D2" s="86"/>
      <c r="E2" s="86"/>
      <c r="F2" s="86" t="s">
        <v>8</v>
      </c>
      <c r="G2" s="86"/>
      <c r="H2" s="86"/>
      <c r="I2" s="86"/>
      <c r="J2" s="86" t="s">
        <v>9</v>
      </c>
      <c r="K2" s="86"/>
      <c r="L2" s="86"/>
      <c r="M2" s="86" t="s">
        <v>10</v>
      </c>
      <c r="N2" s="86"/>
      <c r="O2" s="86"/>
      <c r="P2" s="86" t="s">
        <v>11</v>
      </c>
      <c r="Q2" s="86"/>
      <c r="R2" s="86"/>
      <c r="S2" s="86" t="s">
        <v>12</v>
      </c>
      <c r="T2" s="86"/>
      <c r="U2" s="86"/>
      <c r="V2" s="86" t="s">
        <v>13</v>
      </c>
      <c r="W2" s="86"/>
      <c r="X2" s="86"/>
      <c r="Y2" s="86" t="s">
        <v>14</v>
      </c>
      <c r="Z2" s="86"/>
      <c r="AA2" s="86"/>
      <c r="AB2" s="86" t="s">
        <v>15</v>
      </c>
      <c r="AC2" s="86"/>
      <c r="AD2" s="86"/>
      <c r="AE2" s="86" t="s">
        <v>16</v>
      </c>
      <c r="AF2" s="86"/>
      <c r="AG2" s="86"/>
      <c r="AH2" s="86" t="s">
        <v>17</v>
      </c>
      <c r="AI2" s="86"/>
      <c r="AJ2" s="86"/>
      <c r="AK2" s="86" t="s">
        <v>7</v>
      </c>
      <c r="AL2" s="86"/>
      <c r="AM2" s="86"/>
      <c r="AN2" s="86"/>
      <c r="AO2" s="86"/>
      <c r="AP2" s="86" t="s">
        <v>18</v>
      </c>
      <c r="AQ2" s="86"/>
      <c r="AR2" s="86" t="s">
        <v>19</v>
      </c>
      <c r="AS2" s="86"/>
      <c r="AT2" s="86"/>
      <c r="AU2" s="86"/>
      <c r="AV2" s="86"/>
      <c r="AW2" s="86" t="s">
        <v>9</v>
      </c>
      <c r="AX2" s="86"/>
      <c r="AY2" s="86"/>
      <c r="AZ2" s="86"/>
      <c r="BA2" s="86"/>
      <c r="BB2" s="86" t="s">
        <v>10</v>
      </c>
      <c r="BC2" s="86"/>
      <c r="BD2" s="86"/>
      <c r="BE2" s="86"/>
      <c r="BF2" s="86"/>
      <c r="BG2" s="86" t="s">
        <v>11</v>
      </c>
      <c r="BH2" s="86"/>
      <c r="BI2" s="86"/>
      <c r="BJ2" s="86"/>
      <c r="BK2" s="86"/>
      <c r="BL2" s="86" t="s">
        <v>12</v>
      </c>
      <c r="BM2" s="86"/>
      <c r="BN2" s="86"/>
      <c r="BO2" s="86"/>
      <c r="BP2" s="86"/>
      <c r="BQ2" s="86" t="s">
        <v>13</v>
      </c>
      <c r="BR2" s="86"/>
      <c r="BS2" s="86"/>
      <c r="BT2" s="86"/>
      <c r="BU2" s="86"/>
      <c r="BV2" s="86" t="s">
        <v>14</v>
      </c>
      <c r="BW2" s="86"/>
      <c r="BX2" s="86"/>
      <c r="BY2" s="86"/>
      <c r="BZ2" s="86"/>
      <c r="CA2" s="86" t="s">
        <v>15</v>
      </c>
      <c r="CB2" s="86"/>
      <c r="CC2" s="86"/>
      <c r="CD2" s="86"/>
      <c r="CE2" s="86"/>
      <c r="CF2" s="86" t="s">
        <v>16</v>
      </c>
      <c r="CG2" s="86"/>
      <c r="CH2" s="86"/>
      <c r="CI2" s="86"/>
      <c r="CJ2" s="86"/>
      <c r="CK2" s="86" t="s">
        <v>17</v>
      </c>
      <c r="CL2" s="86"/>
      <c r="CM2" s="86"/>
      <c r="CN2" s="86"/>
      <c r="CO2" s="86"/>
      <c r="CP2" s="86" t="s">
        <v>7</v>
      </c>
      <c r="CQ2" s="86"/>
      <c r="CR2" s="86"/>
      <c r="CS2" s="86"/>
      <c r="CT2" s="86"/>
      <c r="CU2" s="86" t="s">
        <v>8</v>
      </c>
      <c r="CV2" s="86"/>
      <c r="CW2" s="86"/>
      <c r="CX2" s="86"/>
      <c r="CY2" s="86"/>
      <c r="CZ2" s="84" t="s">
        <v>20</v>
      </c>
      <c r="DA2" s="85"/>
      <c r="DB2" s="85"/>
      <c r="DC2" s="85"/>
      <c r="DD2" s="87"/>
      <c r="DE2" s="83"/>
      <c r="DF2" s="83"/>
      <c r="DG2" s="83"/>
      <c r="DH2" s="83"/>
      <c r="DI2" s="83"/>
    </row>
    <row r="3" spans="1:113" s="2" customFormat="1" ht="53.4" x14ac:dyDescent="0.25">
      <c r="A3" s="59" t="s">
        <v>22</v>
      </c>
      <c r="B3" s="3" t="s">
        <v>23</v>
      </c>
      <c r="C3" s="3" t="s">
        <v>24</v>
      </c>
      <c r="D3" s="3" t="s">
        <v>28</v>
      </c>
      <c r="E3" s="4" t="s">
        <v>25</v>
      </c>
      <c r="F3" s="3" t="s">
        <v>23</v>
      </c>
      <c r="G3" s="3" t="s">
        <v>24</v>
      </c>
      <c r="H3" s="3" t="s">
        <v>28</v>
      </c>
      <c r="I3" s="4" t="s">
        <v>25</v>
      </c>
      <c r="J3" s="3" t="s">
        <v>23</v>
      </c>
      <c r="K3" s="3" t="s">
        <v>24</v>
      </c>
      <c r="L3" s="4" t="s">
        <v>25</v>
      </c>
      <c r="M3" s="3" t="s">
        <v>23</v>
      </c>
      <c r="N3" s="3" t="s">
        <v>24</v>
      </c>
      <c r="O3" s="4" t="s">
        <v>25</v>
      </c>
      <c r="P3" s="3" t="s">
        <v>23</v>
      </c>
      <c r="Q3" s="3" t="s">
        <v>24</v>
      </c>
      <c r="R3" s="4" t="s">
        <v>25</v>
      </c>
      <c r="S3" s="3" t="s">
        <v>23</v>
      </c>
      <c r="T3" s="3" t="s">
        <v>24</v>
      </c>
      <c r="U3" s="4" t="s">
        <v>25</v>
      </c>
      <c r="V3" s="3" t="s">
        <v>23</v>
      </c>
      <c r="W3" s="3" t="s">
        <v>24</v>
      </c>
      <c r="X3" s="4" t="s">
        <v>25</v>
      </c>
      <c r="Y3" s="3" t="s">
        <v>23</v>
      </c>
      <c r="Z3" s="3" t="s">
        <v>24</v>
      </c>
      <c r="AA3" s="4" t="s">
        <v>25</v>
      </c>
      <c r="AB3" s="3" t="s">
        <v>23</v>
      </c>
      <c r="AC3" s="3" t="s">
        <v>24</v>
      </c>
      <c r="AD3" s="4" t="s">
        <v>25</v>
      </c>
      <c r="AE3" s="3" t="s">
        <v>23</v>
      </c>
      <c r="AF3" s="3" t="s">
        <v>24</v>
      </c>
      <c r="AG3" s="4" t="s">
        <v>25</v>
      </c>
      <c r="AH3" s="3" t="s">
        <v>23</v>
      </c>
      <c r="AI3" s="3" t="s">
        <v>24</v>
      </c>
      <c r="AJ3" s="4" t="s">
        <v>25</v>
      </c>
      <c r="AK3" s="3" t="s">
        <v>23</v>
      </c>
      <c r="AL3" s="3" t="s">
        <v>24</v>
      </c>
      <c r="AM3" s="3" t="s">
        <v>26</v>
      </c>
      <c r="AN3" s="3" t="s">
        <v>28</v>
      </c>
      <c r="AO3" s="4" t="s">
        <v>25</v>
      </c>
      <c r="AP3" s="3" t="s">
        <v>23</v>
      </c>
      <c r="AQ3" s="3" t="s">
        <v>24</v>
      </c>
      <c r="AR3" s="3" t="s">
        <v>23</v>
      </c>
      <c r="AS3" s="3" t="s">
        <v>24</v>
      </c>
      <c r="AT3" s="3" t="s">
        <v>26</v>
      </c>
      <c r="AU3" s="3" t="s">
        <v>28</v>
      </c>
      <c r="AV3" s="4" t="s">
        <v>25</v>
      </c>
      <c r="AW3" s="3" t="s">
        <v>23</v>
      </c>
      <c r="AX3" s="3" t="s">
        <v>24</v>
      </c>
      <c r="AY3" s="3" t="s">
        <v>26</v>
      </c>
      <c r="AZ3" s="3" t="s">
        <v>28</v>
      </c>
      <c r="BA3" s="4" t="s">
        <v>25</v>
      </c>
      <c r="BB3" s="3" t="s">
        <v>23</v>
      </c>
      <c r="BC3" s="3" t="s">
        <v>24</v>
      </c>
      <c r="BD3" s="3" t="s">
        <v>26</v>
      </c>
      <c r="BE3" s="3" t="s">
        <v>28</v>
      </c>
      <c r="BF3" s="4" t="s">
        <v>25</v>
      </c>
      <c r="BG3" s="3" t="s">
        <v>23</v>
      </c>
      <c r="BH3" s="3" t="s">
        <v>24</v>
      </c>
      <c r="BI3" s="3" t="s">
        <v>26</v>
      </c>
      <c r="BJ3" s="3" t="s">
        <v>28</v>
      </c>
      <c r="BK3" s="4" t="s">
        <v>25</v>
      </c>
      <c r="BL3" s="3" t="s">
        <v>23</v>
      </c>
      <c r="BM3" s="3" t="s">
        <v>24</v>
      </c>
      <c r="BN3" s="3" t="s">
        <v>26</v>
      </c>
      <c r="BO3" s="3" t="s">
        <v>28</v>
      </c>
      <c r="BP3" s="4" t="s">
        <v>25</v>
      </c>
      <c r="BQ3" s="3" t="s">
        <v>23</v>
      </c>
      <c r="BR3" s="3" t="s">
        <v>24</v>
      </c>
      <c r="BS3" s="3" t="s">
        <v>26</v>
      </c>
      <c r="BT3" s="3" t="s">
        <v>28</v>
      </c>
      <c r="BU3" s="4" t="s">
        <v>25</v>
      </c>
      <c r="BV3" s="3" t="s">
        <v>23</v>
      </c>
      <c r="BW3" s="3" t="s">
        <v>24</v>
      </c>
      <c r="BX3" s="3" t="s">
        <v>26</v>
      </c>
      <c r="BY3" s="3" t="s">
        <v>28</v>
      </c>
      <c r="BZ3" s="4" t="s">
        <v>25</v>
      </c>
      <c r="CA3" s="3" t="s">
        <v>23</v>
      </c>
      <c r="CB3" s="3" t="s">
        <v>24</v>
      </c>
      <c r="CC3" s="3" t="s">
        <v>26</v>
      </c>
      <c r="CD3" s="3" t="s">
        <v>28</v>
      </c>
      <c r="CE3" s="4" t="s">
        <v>25</v>
      </c>
      <c r="CF3" s="3" t="s">
        <v>23</v>
      </c>
      <c r="CG3" s="3" t="s">
        <v>24</v>
      </c>
      <c r="CH3" s="3" t="s">
        <v>26</v>
      </c>
      <c r="CI3" s="3" t="s">
        <v>28</v>
      </c>
      <c r="CJ3" s="4" t="s">
        <v>25</v>
      </c>
      <c r="CK3" s="3" t="s">
        <v>23</v>
      </c>
      <c r="CL3" s="3" t="s">
        <v>24</v>
      </c>
      <c r="CM3" s="3" t="s">
        <v>26</v>
      </c>
      <c r="CN3" s="3" t="s">
        <v>28</v>
      </c>
      <c r="CO3" s="4" t="s">
        <v>25</v>
      </c>
      <c r="CP3" s="3" t="s">
        <v>23</v>
      </c>
      <c r="CQ3" s="3" t="s">
        <v>24</v>
      </c>
      <c r="CR3" s="3" t="s">
        <v>26</v>
      </c>
      <c r="CS3" s="3" t="s">
        <v>28</v>
      </c>
      <c r="CT3" s="4" t="s">
        <v>25</v>
      </c>
      <c r="CU3" s="3" t="s">
        <v>23</v>
      </c>
      <c r="CV3" s="3" t="s">
        <v>24</v>
      </c>
      <c r="CW3" s="3" t="s">
        <v>26</v>
      </c>
      <c r="CX3" s="3" t="s">
        <v>28</v>
      </c>
      <c r="CY3" s="4" t="s">
        <v>25</v>
      </c>
      <c r="CZ3" s="3" t="s">
        <v>23</v>
      </c>
      <c r="DA3" s="3" t="s">
        <v>24</v>
      </c>
      <c r="DB3" s="3" t="s">
        <v>26</v>
      </c>
      <c r="DC3" s="3" t="s">
        <v>28</v>
      </c>
      <c r="DD3" s="4" t="s">
        <v>25</v>
      </c>
      <c r="DE3" s="3" t="s">
        <v>23</v>
      </c>
      <c r="DF3" s="3" t="s">
        <v>24</v>
      </c>
      <c r="DG3" s="3" t="s">
        <v>26</v>
      </c>
      <c r="DH3" s="3" t="s">
        <v>28</v>
      </c>
      <c r="DI3" s="4" t="s">
        <v>25</v>
      </c>
    </row>
    <row r="4" spans="1:113" ht="18" customHeight="1" x14ac:dyDescent="0.3">
      <c r="A4" s="91" t="s">
        <v>77</v>
      </c>
      <c r="B4" s="10">
        <v>3.67</v>
      </c>
      <c r="C4" s="10">
        <v>3.29</v>
      </c>
      <c r="D4" s="10">
        <v>4</v>
      </c>
      <c r="E4" s="7"/>
      <c r="F4" s="10">
        <v>3.67</v>
      </c>
      <c r="G4" s="10">
        <v>3.14</v>
      </c>
      <c r="H4" s="10">
        <v>3.5</v>
      </c>
      <c r="I4" s="7"/>
      <c r="J4" s="14"/>
      <c r="K4" s="14"/>
      <c r="L4" s="7"/>
      <c r="M4" s="10">
        <v>4</v>
      </c>
      <c r="N4" s="10">
        <v>4</v>
      </c>
      <c r="O4" s="7"/>
      <c r="P4" s="14"/>
      <c r="Q4" s="14"/>
      <c r="R4" s="7"/>
      <c r="S4" s="10">
        <v>3.67</v>
      </c>
      <c r="T4" s="10">
        <v>3</v>
      </c>
      <c r="U4" s="7"/>
      <c r="V4" s="10"/>
      <c r="W4" s="10">
        <v>2</v>
      </c>
      <c r="X4" s="7"/>
      <c r="Y4" s="10">
        <v>4</v>
      </c>
      <c r="Z4" s="10"/>
      <c r="AA4" s="7"/>
      <c r="AB4" s="10">
        <v>4</v>
      </c>
      <c r="AC4" s="10">
        <v>4</v>
      </c>
      <c r="AD4" s="7"/>
      <c r="AE4" s="14"/>
      <c r="AF4" s="14"/>
      <c r="AG4" s="7"/>
      <c r="AH4" s="14"/>
      <c r="AI4" s="14"/>
      <c r="AJ4" s="7"/>
      <c r="AK4" s="11">
        <v>54.5</v>
      </c>
      <c r="AL4" s="11">
        <v>72</v>
      </c>
      <c r="AM4" s="8">
        <v>69.5</v>
      </c>
      <c r="AN4" s="8">
        <v>71</v>
      </c>
      <c r="AO4" s="7"/>
      <c r="AP4" s="11">
        <v>3.5</v>
      </c>
      <c r="AQ4" s="11">
        <v>4</v>
      </c>
      <c r="AR4" s="11">
        <v>14</v>
      </c>
      <c r="AS4" s="11"/>
      <c r="AT4" s="8">
        <v>56</v>
      </c>
      <c r="AU4" s="8">
        <v>56</v>
      </c>
      <c r="AV4" s="7"/>
      <c r="AW4" s="11">
        <v>27</v>
      </c>
      <c r="AX4" s="11"/>
      <c r="AY4" s="8"/>
      <c r="AZ4" s="8"/>
      <c r="BA4" s="7"/>
      <c r="BB4" s="15"/>
      <c r="BC4" s="15"/>
      <c r="BD4" s="8">
        <v>27</v>
      </c>
      <c r="BE4" s="8"/>
      <c r="BF4" s="7"/>
      <c r="BG4" s="16"/>
      <c r="BH4" s="17"/>
      <c r="BI4" s="8"/>
      <c r="BJ4" s="8"/>
      <c r="BK4" s="7"/>
      <c r="BL4" s="11">
        <v>46.5</v>
      </c>
      <c r="BM4" s="11">
        <v>34.5</v>
      </c>
      <c r="BN4" s="8">
        <v>31</v>
      </c>
      <c r="BO4" s="8">
        <v>46.5</v>
      </c>
      <c r="BP4" s="7"/>
      <c r="BQ4" s="17"/>
      <c r="BR4" s="17"/>
      <c r="BS4" s="8"/>
      <c r="BT4" s="8"/>
      <c r="BU4" s="7"/>
      <c r="BV4" s="17"/>
      <c r="BW4" s="17"/>
      <c r="BX4" s="8"/>
      <c r="BY4" s="8"/>
      <c r="BZ4" s="7"/>
      <c r="CA4" s="17"/>
      <c r="CB4" s="17"/>
      <c r="CC4" s="8"/>
      <c r="CD4" s="8"/>
      <c r="CE4" s="7"/>
      <c r="CF4" s="11">
        <v>50</v>
      </c>
      <c r="CG4" s="11">
        <v>48</v>
      </c>
      <c r="CH4" s="8"/>
      <c r="CI4" s="8"/>
      <c r="CJ4" s="7"/>
      <c r="CK4" s="17"/>
      <c r="CL4" s="17"/>
      <c r="CM4" s="8"/>
      <c r="CN4" s="8"/>
      <c r="CO4" s="7"/>
      <c r="CP4" s="11">
        <v>4.33</v>
      </c>
      <c r="CQ4" s="11">
        <v>5</v>
      </c>
      <c r="CR4" s="8">
        <v>4</v>
      </c>
      <c r="CS4" s="8">
        <v>3.3332999999999999</v>
      </c>
      <c r="CT4" s="7"/>
      <c r="CU4" s="11">
        <v>4.3339999999999996</v>
      </c>
      <c r="CV4" s="11">
        <v>5</v>
      </c>
      <c r="CW4" s="8">
        <v>4</v>
      </c>
      <c r="CX4" s="8">
        <v>4.25</v>
      </c>
      <c r="CY4" s="7"/>
      <c r="CZ4" s="11">
        <v>3</v>
      </c>
      <c r="DA4" s="11">
        <v>4</v>
      </c>
      <c r="DB4" s="8">
        <v>3.83</v>
      </c>
      <c r="DC4" s="8">
        <v>4</v>
      </c>
      <c r="DD4" s="7"/>
      <c r="DE4" s="12">
        <v>50</v>
      </c>
      <c r="DF4" s="12">
        <v>18.181818181818183</v>
      </c>
      <c r="DG4" s="9">
        <v>7.69</v>
      </c>
      <c r="DH4" s="9">
        <v>7.6923076923076925</v>
      </c>
      <c r="DI4" s="7"/>
    </row>
    <row r="5" spans="1:113" ht="18" customHeight="1" x14ac:dyDescent="0.3">
      <c r="A5" s="91" t="s">
        <v>77</v>
      </c>
      <c r="B5" s="6">
        <v>4.5599999999999996</v>
      </c>
      <c r="C5" s="6">
        <v>4.22</v>
      </c>
      <c r="D5" s="6">
        <v>3.8888888888888888</v>
      </c>
      <c r="E5" s="7"/>
      <c r="F5" s="6">
        <v>4.33</v>
      </c>
      <c r="G5" s="6">
        <v>3.67</v>
      </c>
      <c r="H5" s="6">
        <v>3</v>
      </c>
      <c r="I5" s="7"/>
      <c r="J5" s="6">
        <v>4</v>
      </c>
      <c r="K5" s="6">
        <v>3.4</v>
      </c>
      <c r="L5" s="7"/>
      <c r="M5" s="14"/>
      <c r="N5" s="14"/>
      <c r="O5" s="7"/>
      <c r="P5" s="6">
        <v>3.5</v>
      </c>
      <c r="Q5" s="6"/>
      <c r="R5" s="7"/>
      <c r="S5" s="6">
        <v>4.33</v>
      </c>
      <c r="T5" s="6">
        <v>3.5</v>
      </c>
      <c r="U5" s="7"/>
      <c r="V5" s="6">
        <v>3.5</v>
      </c>
      <c r="W5" s="6">
        <v>3</v>
      </c>
      <c r="X5" s="7"/>
      <c r="Y5" s="6">
        <v>3</v>
      </c>
      <c r="Z5" s="6"/>
      <c r="AA5" s="7"/>
      <c r="AB5" s="6">
        <v>5</v>
      </c>
      <c r="AC5" s="6">
        <v>3.83</v>
      </c>
      <c r="AD5" s="7"/>
      <c r="AE5" s="6">
        <v>3</v>
      </c>
      <c r="AF5" s="6"/>
      <c r="AG5" s="7"/>
      <c r="AH5" s="6">
        <v>3</v>
      </c>
      <c r="AI5" s="6"/>
      <c r="AJ5" s="7"/>
      <c r="AK5" s="8">
        <v>82.5</v>
      </c>
      <c r="AL5" s="8">
        <v>67.900000000000006</v>
      </c>
      <c r="AM5" s="8">
        <v>66</v>
      </c>
      <c r="AN5" s="8">
        <v>70</v>
      </c>
      <c r="AO5" s="7"/>
      <c r="AP5" s="8">
        <v>5</v>
      </c>
      <c r="AQ5" s="8">
        <v>4.17</v>
      </c>
      <c r="AR5" s="8">
        <v>39</v>
      </c>
      <c r="AS5" s="8">
        <v>49.4</v>
      </c>
      <c r="AT5" s="8">
        <v>45.8</v>
      </c>
      <c r="AU5" s="8">
        <v>45</v>
      </c>
      <c r="AV5" s="7"/>
      <c r="AW5" s="8"/>
      <c r="AX5" s="8">
        <v>56.67</v>
      </c>
      <c r="AY5" s="8">
        <v>51</v>
      </c>
      <c r="AZ5" s="8">
        <v>59</v>
      </c>
      <c r="BA5" s="7"/>
      <c r="BB5" s="15"/>
      <c r="BC5" s="15"/>
      <c r="BD5" s="8"/>
      <c r="BE5" s="8"/>
      <c r="BF5" s="7"/>
      <c r="BG5" s="8">
        <v>73</v>
      </c>
      <c r="BH5" s="8">
        <v>41.5</v>
      </c>
      <c r="BI5" s="8">
        <v>39</v>
      </c>
      <c r="BJ5" s="8"/>
      <c r="BK5" s="7"/>
      <c r="BL5" s="8">
        <v>70.5</v>
      </c>
      <c r="BM5" s="8">
        <v>50.5</v>
      </c>
      <c r="BN5" s="8">
        <v>67.25</v>
      </c>
      <c r="BO5" s="8"/>
      <c r="BP5" s="7"/>
      <c r="BQ5" s="8"/>
      <c r="BR5" s="8">
        <v>53</v>
      </c>
      <c r="BS5" s="8">
        <v>68</v>
      </c>
      <c r="BT5" s="8"/>
      <c r="BU5" s="7"/>
      <c r="BV5" s="8">
        <v>59.5</v>
      </c>
      <c r="BW5" s="8">
        <v>45.5</v>
      </c>
      <c r="BX5" s="8">
        <v>44</v>
      </c>
      <c r="BY5" s="8"/>
      <c r="BZ5" s="7"/>
      <c r="CA5" s="17"/>
      <c r="CB5" s="17"/>
      <c r="CC5" s="8"/>
      <c r="CD5" s="8"/>
      <c r="CE5" s="7"/>
      <c r="CF5" s="17"/>
      <c r="CG5" s="17"/>
      <c r="CH5" s="8"/>
      <c r="CI5" s="8"/>
      <c r="CJ5" s="7"/>
      <c r="CK5" s="17"/>
      <c r="CL5" s="17"/>
      <c r="CM5" s="8">
        <v>65</v>
      </c>
      <c r="CN5" s="8"/>
      <c r="CO5" s="7"/>
      <c r="CP5" s="8"/>
      <c r="CQ5" s="8">
        <v>3.8570000000000007</v>
      </c>
      <c r="CR5" s="8">
        <v>3.36</v>
      </c>
      <c r="CS5" s="8">
        <v>3.7</v>
      </c>
      <c r="CT5" s="7"/>
      <c r="CU5" s="8">
        <v>3.8340000000000001</v>
      </c>
      <c r="CV5" s="8">
        <v>4.29</v>
      </c>
      <c r="CW5" s="8">
        <v>3.13</v>
      </c>
      <c r="CX5" s="8">
        <v>4.0905000000000005</v>
      </c>
      <c r="CY5" s="7"/>
      <c r="CZ5" s="8">
        <v>3.2</v>
      </c>
      <c r="DA5" s="8">
        <v>4.4289999999999994</v>
      </c>
      <c r="DB5" s="8">
        <v>3.57</v>
      </c>
      <c r="DC5" s="8">
        <v>3.8182</v>
      </c>
      <c r="DD5" s="7"/>
      <c r="DE5" s="9">
        <v>73.333333333333329</v>
      </c>
      <c r="DF5" s="9">
        <v>61.53846153846154</v>
      </c>
      <c r="DG5" s="9">
        <v>55.56</v>
      </c>
      <c r="DH5" s="9">
        <v>55.555555555555557</v>
      </c>
      <c r="DI5" s="7"/>
    </row>
    <row r="6" spans="1:113" ht="18" customHeight="1" x14ac:dyDescent="0.3">
      <c r="A6" s="91" t="s">
        <v>77</v>
      </c>
      <c r="B6" s="6">
        <v>4</v>
      </c>
      <c r="C6" s="6">
        <v>3.92</v>
      </c>
      <c r="D6" s="6">
        <v>3.1428571428571428</v>
      </c>
      <c r="E6" s="7"/>
      <c r="F6" s="6">
        <v>3.75</v>
      </c>
      <c r="G6" s="6">
        <v>3.77</v>
      </c>
      <c r="H6" s="6">
        <v>3.8571428571428572</v>
      </c>
      <c r="I6" s="7"/>
      <c r="J6" s="14"/>
      <c r="K6" s="6">
        <v>4</v>
      </c>
      <c r="L6" s="7"/>
      <c r="M6" s="6">
        <v>4.33</v>
      </c>
      <c r="N6" s="6">
        <v>4.1399999999999997</v>
      </c>
      <c r="O6" s="7"/>
      <c r="P6" s="6"/>
      <c r="Q6" s="6">
        <v>4</v>
      </c>
      <c r="R6" s="7"/>
      <c r="S6" s="6">
        <v>4</v>
      </c>
      <c r="T6" s="6">
        <v>4</v>
      </c>
      <c r="U6" s="7"/>
      <c r="V6" s="13"/>
      <c r="W6" s="13"/>
      <c r="X6" s="7"/>
      <c r="Y6" s="6"/>
      <c r="Z6" s="6">
        <v>3.4</v>
      </c>
      <c r="AA6" s="7"/>
      <c r="AB6" s="6">
        <v>4.75</v>
      </c>
      <c r="AC6" s="6">
        <v>4.57</v>
      </c>
      <c r="AD6" s="7"/>
      <c r="AE6" s="13"/>
      <c r="AF6" s="13"/>
      <c r="AG6" s="7"/>
      <c r="AH6" s="13"/>
      <c r="AI6" s="13"/>
      <c r="AJ6" s="7"/>
      <c r="AK6" s="8">
        <v>72</v>
      </c>
      <c r="AL6" s="8">
        <v>69.33</v>
      </c>
      <c r="AM6" s="8"/>
      <c r="AN6" s="8">
        <v>63.5</v>
      </c>
      <c r="AO6" s="7"/>
      <c r="AP6" s="8">
        <v>3</v>
      </c>
      <c r="AQ6" s="8">
        <v>4.5</v>
      </c>
      <c r="AR6" s="8">
        <v>33</v>
      </c>
      <c r="AS6" s="8">
        <v>39</v>
      </c>
      <c r="AT6" s="8"/>
      <c r="AU6" s="8">
        <v>42</v>
      </c>
      <c r="AV6" s="7"/>
      <c r="AW6" s="18"/>
      <c r="AX6" s="8">
        <v>39</v>
      </c>
      <c r="AY6" s="8"/>
      <c r="AZ6" s="8"/>
      <c r="BA6" s="7"/>
      <c r="BB6" s="18"/>
      <c r="BC6" s="18"/>
      <c r="BD6" s="8"/>
      <c r="BE6" s="8"/>
      <c r="BF6" s="7"/>
      <c r="BG6" s="8"/>
      <c r="BH6" s="8">
        <v>31</v>
      </c>
      <c r="BI6" s="8"/>
      <c r="BJ6" s="8">
        <v>46</v>
      </c>
      <c r="BK6" s="7"/>
      <c r="BL6" s="8"/>
      <c r="BM6" s="8">
        <v>64</v>
      </c>
      <c r="BN6" s="8"/>
      <c r="BO6" s="8">
        <v>45</v>
      </c>
      <c r="BP6" s="7"/>
      <c r="BQ6" s="17"/>
      <c r="BR6" s="17"/>
      <c r="BS6" s="8"/>
      <c r="BT6" s="8"/>
      <c r="BU6" s="7"/>
      <c r="BV6" s="8"/>
      <c r="BW6" s="8">
        <v>37</v>
      </c>
      <c r="BX6" s="8"/>
      <c r="BY6" s="8">
        <v>37</v>
      </c>
      <c r="BZ6" s="7"/>
      <c r="CA6" s="17"/>
      <c r="CB6" s="17"/>
      <c r="CC6" s="8"/>
      <c r="CD6" s="8">
        <v>67</v>
      </c>
      <c r="CE6" s="7"/>
      <c r="CF6" s="17"/>
      <c r="CG6" s="17"/>
      <c r="CH6" s="8"/>
      <c r="CI6" s="8"/>
      <c r="CJ6" s="7"/>
      <c r="CK6" s="17"/>
      <c r="CL6" s="17"/>
      <c r="CM6" s="8"/>
      <c r="CN6" s="8"/>
      <c r="CO6" s="7"/>
      <c r="CP6" s="8"/>
      <c r="CQ6" s="8">
        <v>3.8</v>
      </c>
      <c r="CR6" s="8">
        <v>3.75</v>
      </c>
      <c r="CS6" s="8">
        <v>3.6667000000000001</v>
      </c>
      <c r="CT6" s="7"/>
      <c r="CU6" s="8">
        <v>4.2</v>
      </c>
      <c r="CV6" s="8">
        <v>4</v>
      </c>
      <c r="CW6" s="8">
        <v>3.6</v>
      </c>
      <c r="CX6" s="8">
        <v>3.6667000000000001</v>
      </c>
      <c r="CY6" s="7"/>
      <c r="CZ6" s="8">
        <v>3</v>
      </c>
      <c r="DA6" s="8">
        <v>3.8</v>
      </c>
      <c r="DB6" s="8">
        <v>3.8</v>
      </c>
      <c r="DC6" s="8">
        <v>3.3332999999999999</v>
      </c>
      <c r="DD6" s="7"/>
      <c r="DE6" s="9">
        <v>66.666666666666657</v>
      </c>
      <c r="DF6" s="9">
        <v>54.54545454545454</v>
      </c>
      <c r="DG6" s="9">
        <v>42.86</v>
      </c>
      <c r="DH6" s="9">
        <v>42.857142857142854</v>
      </c>
      <c r="DI6" s="7"/>
    </row>
    <row r="7" spans="1:113" ht="18" customHeight="1" x14ac:dyDescent="0.3">
      <c r="A7" s="19" t="s">
        <v>27</v>
      </c>
      <c r="B7" s="58">
        <v>3.73</v>
      </c>
      <c r="C7" s="58">
        <v>3.74</v>
      </c>
      <c r="D7" s="58">
        <v>3.72</v>
      </c>
      <c r="E7" s="93"/>
      <c r="F7" s="58">
        <v>3.63</v>
      </c>
      <c r="G7" s="58">
        <v>3.4764540337711067</v>
      </c>
      <c r="H7" s="58">
        <v>3.18</v>
      </c>
      <c r="I7" s="93"/>
      <c r="J7" s="21">
        <v>3.68</v>
      </c>
      <c r="K7" s="21">
        <v>3.6</v>
      </c>
      <c r="M7" s="58">
        <v>3.75</v>
      </c>
      <c r="N7" s="58">
        <v>3.8</v>
      </c>
      <c r="P7" s="58">
        <v>4.3099999999999996</v>
      </c>
      <c r="Q7" s="58">
        <v>3.99</v>
      </c>
      <c r="S7" s="58">
        <v>3.52</v>
      </c>
      <c r="T7" s="58">
        <v>3.58</v>
      </c>
      <c r="V7" s="58">
        <v>3.43</v>
      </c>
      <c r="W7" s="58">
        <v>2.91</v>
      </c>
      <c r="Y7" s="58">
        <v>3.39</v>
      </c>
      <c r="Z7" s="58">
        <v>3.3</v>
      </c>
      <c r="AB7" s="58">
        <v>3.82</v>
      </c>
      <c r="AC7" s="58">
        <v>3.82</v>
      </c>
      <c r="AE7" s="58">
        <v>3.47</v>
      </c>
      <c r="AF7" s="58">
        <v>4.3099999999999996</v>
      </c>
      <c r="AK7" s="23">
        <v>68.419277108433747</v>
      </c>
      <c r="AL7" s="23">
        <v>65.082857142857151</v>
      </c>
      <c r="AM7" s="23">
        <v>68.819999999999993</v>
      </c>
      <c r="AN7" s="23">
        <v>66.650000000000006</v>
      </c>
      <c r="AO7" s="93"/>
      <c r="AP7" s="23">
        <v>4.1299141630901275</v>
      </c>
      <c r="AQ7" s="23">
        <v>4.1843428571428571</v>
      </c>
      <c r="AR7" s="23">
        <v>43.40587301587302</v>
      </c>
      <c r="AS7" s="23">
        <v>51.108529411764707</v>
      </c>
      <c r="AT7" s="23">
        <v>51.82</v>
      </c>
      <c r="AU7" s="23">
        <v>53.3</v>
      </c>
      <c r="AV7" s="93"/>
      <c r="AW7" s="23">
        <v>43.40587301587302</v>
      </c>
      <c r="AX7" s="23">
        <v>51.108529411764707</v>
      </c>
      <c r="AY7" s="23">
        <v>55.64</v>
      </c>
      <c r="AZ7" s="23">
        <v>53.59</v>
      </c>
      <c r="BA7" s="93"/>
      <c r="BB7" s="23">
        <v>53.708064516129035</v>
      </c>
      <c r="BC7" s="23">
        <v>66.150999999999996</v>
      </c>
      <c r="BD7" s="23">
        <v>62.05</v>
      </c>
      <c r="BE7" s="23">
        <v>62.44</v>
      </c>
      <c r="BF7" s="93"/>
      <c r="BG7" s="23">
        <v>54.961111111111116</v>
      </c>
      <c r="BH7" s="23">
        <v>50.752187499999998</v>
      </c>
      <c r="BI7" s="23">
        <v>57.11</v>
      </c>
      <c r="BJ7" s="23">
        <v>45.43</v>
      </c>
      <c r="BL7" s="23">
        <v>61.253253968253965</v>
      </c>
      <c r="BM7" s="23">
        <v>54.42</v>
      </c>
      <c r="BN7" s="23">
        <v>58.51</v>
      </c>
      <c r="BO7" s="23">
        <v>58.64</v>
      </c>
      <c r="BQ7" s="23">
        <v>53.620399999999997</v>
      </c>
      <c r="BR7" s="23">
        <v>51.345818181818181</v>
      </c>
      <c r="BS7" s="23">
        <v>57.68</v>
      </c>
      <c r="BT7" s="23">
        <v>63.58</v>
      </c>
      <c r="BV7" s="23">
        <v>46.360399999999998</v>
      </c>
      <c r="BW7" s="23">
        <v>49.18244897959184</v>
      </c>
      <c r="BX7" s="23">
        <v>53.77</v>
      </c>
      <c r="BY7" s="23">
        <v>48.22</v>
      </c>
      <c r="CA7" s="23">
        <v>54.625</v>
      </c>
      <c r="CB7" s="23">
        <v>63</v>
      </c>
      <c r="CC7" s="23">
        <v>62</v>
      </c>
      <c r="CD7" s="23">
        <v>60.4</v>
      </c>
      <c r="CF7" s="23">
        <v>68.058235294117651</v>
      </c>
      <c r="CG7" s="23">
        <v>59.31545454545455</v>
      </c>
      <c r="CH7" s="23">
        <v>56.64</v>
      </c>
      <c r="CI7" s="23">
        <v>57.26</v>
      </c>
      <c r="CK7" s="23">
        <v>69.891111111111115</v>
      </c>
      <c r="CL7" s="23">
        <v>56.1</v>
      </c>
      <c r="CM7" s="23">
        <v>63.73</v>
      </c>
      <c r="CN7" s="23">
        <v>66.44</v>
      </c>
      <c r="CP7" s="23">
        <v>4.33</v>
      </c>
      <c r="CQ7" s="23">
        <v>3.8220000000000001</v>
      </c>
      <c r="CR7" s="23">
        <v>3.2</v>
      </c>
      <c r="CS7" s="23">
        <v>3.6190000000000002</v>
      </c>
      <c r="CU7" s="23">
        <v>3.97</v>
      </c>
      <c r="CV7" s="23">
        <v>3.9739999999999998</v>
      </c>
      <c r="CW7" s="23">
        <v>3.62</v>
      </c>
      <c r="CX7" s="23">
        <v>3.9318</v>
      </c>
      <c r="CZ7" s="23">
        <v>3.97</v>
      </c>
      <c r="DA7" s="23">
        <v>4</v>
      </c>
      <c r="DB7" s="23">
        <v>3.58</v>
      </c>
      <c r="DC7" s="23">
        <v>3.9493000000000009</v>
      </c>
      <c r="DE7" s="23">
        <v>54.054054054054056</v>
      </c>
      <c r="DF7" s="23">
        <v>53.586497890295362</v>
      </c>
      <c r="DG7" s="23">
        <v>46.13</v>
      </c>
      <c r="DH7" s="23">
        <v>47.575757575757578</v>
      </c>
    </row>
    <row r="8" spans="1:113" x14ac:dyDescent="0.3"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</row>
    <row r="9" spans="1:113" x14ac:dyDescent="0.3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</row>
    <row r="10" spans="1:113" x14ac:dyDescent="0.3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</row>
    <row r="11" spans="1:113" x14ac:dyDescent="0.3"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</row>
    <row r="12" spans="1:113" x14ac:dyDescent="0.3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</row>
    <row r="13" spans="1:113" x14ac:dyDescent="0.3"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</row>
    <row r="14" spans="1:113" x14ac:dyDescent="0.3"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</row>
    <row r="15" spans="1:113" x14ac:dyDescent="0.3"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</row>
    <row r="16" spans="1:113" x14ac:dyDescent="0.3"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</row>
    <row r="17" spans="2:113" x14ac:dyDescent="0.3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</row>
    <row r="18" spans="2:113" x14ac:dyDescent="0.3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</row>
    <row r="19" spans="2:113" x14ac:dyDescent="0.3"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</row>
    <row r="20" spans="2:113" x14ac:dyDescent="0.3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</row>
    <row r="21" spans="2:113" x14ac:dyDescent="0.3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</row>
    <row r="22" spans="2:113" x14ac:dyDescent="0.3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</row>
    <row r="23" spans="2:113" x14ac:dyDescent="0.3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</row>
    <row r="24" spans="2:113" x14ac:dyDescent="0.3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</row>
    <row r="25" spans="2:113" x14ac:dyDescent="0.3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</row>
    <row r="26" spans="2:113" x14ac:dyDescent="0.3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</row>
    <row r="27" spans="2:113" x14ac:dyDescent="0.3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</row>
    <row r="28" spans="2:113" x14ac:dyDescent="0.3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</row>
    <row r="29" spans="2:113" x14ac:dyDescent="0.3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</row>
    <row r="30" spans="2:113" x14ac:dyDescent="0.3"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</row>
    <row r="31" spans="2:113" x14ac:dyDescent="0.3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</row>
    <row r="32" spans="2:113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</row>
    <row r="33" spans="2:113" x14ac:dyDescent="0.3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</row>
    <row r="34" spans="2:113" x14ac:dyDescent="0.3"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</row>
    <row r="35" spans="2:113" x14ac:dyDescent="0.3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</row>
    <row r="36" spans="2:113" x14ac:dyDescent="0.3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</row>
    <row r="37" spans="2:113" x14ac:dyDescent="0.3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</row>
    <row r="38" spans="2:113" x14ac:dyDescent="0.3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</row>
    <row r="39" spans="2:113" x14ac:dyDescent="0.3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</row>
    <row r="40" spans="2:113" x14ac:dyDescent="0.3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</row>
    <row r="41" spans="2:113" x14ac:dyDescent="0.3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</row>
    <row r="42" spans="2:113" x14ac:dyDescent="0.3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</row>
    <row r="43" spans="2:113" x14ac:dyDescent="0.3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</row>
    <row r="44" spans="2:113" x14ac:dyDescent="0.3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</row>
    <row r="45" spans="2:113" x14ac:dyDescent="0.3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</row>
    <row r="46" spans="2:113" x14ac:dyDescent="0.3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</row>
    <row r="47" spans="2:113" x14ac:dyDescent="0.3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</row>
    <row r="48" spans="2:113" x14ac:dyDescent="0.3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</row>
    <row r="49" spans="2:113" x14ac:dyDescent="0.3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</row>
    <row r="50" spans="2:113" x14ac:dyDescent="0.3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</row>
    <row r="51" spans="2:113" x14ac:dyDescent="0.3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</row>
    <row r="52" spans="2:113" x14ac:dyDescent="0.3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</row>
    <row r="53" spans="2:113" x14ac:dyDescent="0.3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</row>
    <row r="54" spans="2:113" x14ac:dyDescent="0.3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</row>
    <row r="55" spans="2:113" x14ac:dyDescent="0.3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</row>
    <row r="56" spans="2:113" x14ac:dyDescent="0.3"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</row>
    <row r="57" spans="2:113" x14ac:dyDescent="0.3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</row>
    <row r="58" spans="2:113" x14ac:dyDescent="0.3"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</row>
    <row r="59" spans="2:113" x14ac:dyDescent="0.3"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</row>
    <row r="60" spans="2:113" x14ac:dyDescent="0.3"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</row>
    <row r="61" spans="2:113" x14ac:dyDescent="0.3"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</row>
    <row r="62" spans="2:113" x14ac:dyDescent="0.3"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</row>
    <row r="63" spans="2:113" x14ac:dyDescent="0.3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</row>
    <row r="64" spans="2:113" x14ac:dyDescent="0.3"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</row>
    <row r="65" spans="2:113" x14ac:dyDescent="0.3"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</row>
    <row r="66" spans="2:113" x14ac:dyDescent="0.3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</row>
    <row r="67" spans="2:113" x14ac:dyDescent="0.3"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</row>
    <row r="68" spans="2:113" x14ac:dyDescent="0.3"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</row>
    <row r="69" spans="2:113" x14ac:dyDescent="0.3"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</row>
    <row r="70" spans="2:113" x14ac:dyDescent="0.3"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</row>
    <row r="71" spans="2:113" x14ac:dyDescent="0.3"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</row>
    <row r="72" spans="2:113" x14ac:dyDescent="0.3"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</row>
    <row r="73" spans="2:113" x14ac:dyDescent="0.3"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</row>
    <row r="74" spans="2:113" x14ac:dyDescent="0.3"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</row>
    <row r="75" spans="2:113" x14ac:dyDescent="0.3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</row>
    <row r="76" spans="2:113" x14ac:dyDescent="0.3"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</row>
    <row r="77" spans="2:113" x14ac:dyDescent="0.3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</row>
    <row r="78" spans="2:113" x14ac:dyDescent="0.3"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</row>
    <row r="79" spans="2:113" x14ac:dyDescent="0.3"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</row>
    <row r="80" spans="2:113" x14ac:dyDescent="0.3"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</row>
    <row r="81" spans="2:113" x14ac:dyDescent="0.3"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</row>
    <row r="82" spans="2:113" x14ac:dyDescent="0.3"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</row>
    <row r="83" spans="2:113" x14ac:dyDescent="0.3"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</row>
    <row r="84" spans="2:113" x14ac:dyDescent="0.3"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</row>
    <row r="85" spans="2:113" x14ac:dyDescent="0.3"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</row>
    <row r="86" spans="2:113" x14ac:dyDescent="0.3"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</row>
    <row r="87" spans="2:113" x14ac:dyDescent="0.3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</row>
    <row r="88" spans="2:113" x14ac:dyDescent="0.3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</row>
    <row r="89" spans="2:113" x14ac:dyDescent="0.3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</row>
    <row r="90" spans="2:113" x14ac:dyDescent="0.3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</row>
    <row r="91" spans="2:113" x14ac:dyDescent="0.3"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</row>
    <row r="92" spans="2:113" x14ac:dyDescent="0.3"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</row>
    <row r="93" spans="2:113" x14ac:dyDescent="0.3"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</row>
    <row r="94" spans="2:113" x14ac:dyDescent="0.3"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</row>
    <row r="95" spans="2:113" x14ac:dyDescent="0.3"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</row>
    <row r="96" spans="2:113" x14ac:dyDescent="0.3"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</row>
    <row r="97" spans="2:113" x14ac:dyDescent="0.3"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</row>
    <row r="98" spans="2:113" x14ac:dyDescent="0.3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</row>
    <row r="99" spans="2:113" x14ac:dyDescent="0.3"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</row>
    <row r="100" spans="2:113" x14ac:dyDescent="0.3"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</row>
    <row r="101" spans="2:113" x14ac:dyDescent="0.3"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</row>
    <row r="102" spans="2:113" x14ac:dyDescent="0.3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</row>
    <row r="103" spans="2:113" x14ac:dyDescent="0.3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</row>
    <row r="104" spans="2:113" x14ac:dyDescent="0.3"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</row>
    <row r="105" spans="2:113" x14ac:dyDescent="0.3"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</row>
    <row r="106" spans="2:113" x14ac:dyDescent="0.3"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</row>
    <row r="107" spans="2:113" x14ac:dyDescent="0.3"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</row>
    <row r="108" spans="2:113" x14ac:dyDescent="0.3"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</row>
    <row r="109" spans="2:113" x14ac:dyDescent="0.3"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</row>
    <row r="110" spans="2:113" x14ac:dyDescent="0.3"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</row>
    <row r="111" spans="2:113" x14ac:dyDescent="0.3"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</row>
    <row r="112" spans="2:113" x14ac:dyDescent="0.3"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</row>
    <row r="113" spans="2:113" x14ac:dyDescent="0.3"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</row>
    <row r="114" spans="2:113" x14ac:dyDescent="0.3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</row>
    <row r="115" spans="2:113" x14ac:dyDescent="0.3"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</row>
    <row r="116" spans="2:113" x14ac:dyDescent="0.3"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</row>
    <row r="117" spans="2:113" x14ac:dyDescent="0.3"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</row>
    <row r="118" spans="2:113" x14ac:dyDescent="0.3"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</row>
    <row r="119" spans="2:113" x14ac:dyDescent="0.3"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</row>
    <row r="120" spans="2:113" x14ac:dyDescent="0.3"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</row>
    <row r="121" spans="2:113" x14ac:dyDescent="0.3"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</row>
    <row r="122" spans="2:113" x14ac:dyDescent="0.3"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</row>
    <row r="123" spans="2:113" x14ac:dyDescent="0.3"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</row>
    <row r="124" spans="2:113" x14ac:dyDescent="0.3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</row>
    <row r="125" spans="2:113" x14ac:dyDescent="0.3"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</row>
    <row r="126" spans="2:113" x14ac:dyDescent="0.3"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</row>
    <row r="127" spans="2:113" x14ac:dyDescent="0.3"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</row>
    <row r="128" spans="2:113" x14ac:dyDescent="0.3"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</row>
    <row r="129" spans="2:113" x14ac:dyDescent="0.3"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</row>
    <row r="130" spans="2:113" x14ac:dyDescent="0.3"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</row>
    <row r="131" spans="2:113" x14ac:dyDescent="0.3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</row>
    <row r="132" spans="2:113" x14ac:dyDescent="0.3"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</row>
    <row r="133" spans="2:113" x14ac:dyDescent="0.3"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</row>
    <row r="134" spans="2:113" x14ac:dyDescent="0.3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</row>
    <row r="135" spans="2:113" x14ac:dyDescent="0.3"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</row>
    <row r="136" spans="2:113" x14ac:dyDescent="0.3"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</row>
    <row r="137" spans="2:113" x14ac:dyDescent="0.3"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</row>
    <row r="138" spans="2:113" x14ac:dyDescent="0.3"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</row>
    <row r="139" spans="2:113" x14ac:dyDescent="0.3"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</row>
    <row r="140" spans="2:113" x14ac:dyDescent="0.3"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</row>
    <row r="141" spans="2:113" x14ac:dyDescent="0.3"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</row>
    <row r="142" spans="2:113" x14ac:dyDescent="0.3"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</row>
    <row r="143" spans="2:113" x14ac:dyDescent="0.3"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</row>
    <row r="144" spans="2:113" x14ac:dyDescent="0.3"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</row>
    <row r="145" spans="2:113" x14ac:dyDescent="0.3"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</row>
    <row r="146" spans="2:113" x14ac:dyDescent="0.3"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</row>
    <row r="147" spans="2:113" x14ac:dyDescent="0.3"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</row>
    <row r="148" spans="2:113" x14ac:dyDescent="0.3"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</row>
    <row r="149" spans="2:113" x14ac:dyDescent="0.3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</row>
    <row r="150" spans="2:113" x14ac:dyDescent="0.3"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</row>
    <row r="151" spans="2:113" x14ac:dyDescent="0.3"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</row>
    <row r="152" spans="2:113" x14ac:dyDescent="0.3"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</row>
    <row r="153" spans="2:113" x14ac:dyDescent="0.3"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</row>
    <row r="154" spans="2:113" x14ac:dyDescent="0.3"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</row>
    <row r="155" spans="2:113" x14ac:dyDescent="0.3"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</row>
    <row r="156" spans="2:113" x14ac:dyDescent="0.3"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</row>
    <row r="157" spans="2:113" x14ac:dyDescent="0.3"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</row>
    <row r="158" spans="2:113" x14ac:dyDescent="0.3"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</row>
    <row r="159" spans="2:113" x14ac:dyDescent="0.3"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</row>
    <row r="160" spans="2:113" x14ac:dyDescent="0.3"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</row>
    <row r="161" spans="2:113" x14ac:dyDescent="0.3"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</row>
    <row r="162" spans="2:113" x14ac:dyDescent="0.3"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</row>
    <row r="163" spans="2:113" x14ac:dyDescent="0.3"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</row>
    <row r="164" spans="2:113" x14ac:dyDescent="0.3"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</row>
    <row r="165" spans="2:113" x14ac:dyDescent="0.3"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</row>
    <row r="166" spans="2:113" x14ac:dyDescent="0.3"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</row>
    <row r="167" spans="2:113" x14ac:dyDescent="0.3"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</row>
    <row r="168" spans="2:113" x14ac:dyDescent="0.3"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</row>
    <row r="169" spans="2:113" x14ac:dyDescent="0.3"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</row>
    <row r="170" spans="2:113" x14ac:dyDescent="0.3"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</row>
    <row r="171" spans="2:113" x14ac:dyDescent="0.3"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</row>
    <row r="172" spans="2:113" x14ac:dyDescent="0.3"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</row>
    <row r="173" spans="2:113" x14ac:dyDescent="0.3"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</row>
    <row r="174" spans="2:113" x14ac:dyDescent="0.3"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</row>
    <row r="175" spans="2:113" x14ac:dyDescent="0.3"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</row>
    <row r="176" spans="2:113" x14ac:dyDescent="0.3"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</row>
    <row r="177" spans="2:113" x14ac:dyDescent="0.3"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</row>
    <row r="178" spans="2:113" x14ac:dyDescent="0.3"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</row>
    <row r="179" spans="2:113" x14ac:dyDescent="0.3"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</row>
    <row r="180" spans="2:113" x14ac:dyDescent="0.3"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</row>
    <row r="181" spans="2:113" x14ac:dyDescent="0.3"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</row>
    <row r="182" spans="2:113" x14ac:dyDescent="0.3"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</row>
    <row r="183" spans="2:113" x14ac:dyDescent="0.3"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</row>
    <row r="184" spans="2:113" x14ac:dyDescent="0.3"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</row>
    <row r="185" spans="2:113" x14ac:dyDescent="0.3"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</row>
    <row r="186" spans="2:113" x14ac:dyDescent="0.3"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</row>
    <row r="187" spans="2:113" x14ac:dyDescent="0.3"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</row>
    <row r="188" spans="2:113" x14ac:dyDescent="0.3"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</row>
    <row r="189" spans="2:113" x14ac:dyDescent="0.3"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</row>
    <row r="190" spans="2:113" x14ac:dyDescent="0.3"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</row>
    <row r="191" spans="2:113" x14ac:dyDescent="0.3"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</row>
    <row r="192" spans="2:113" x14ac:dyDescent="0.3"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</row>
    <row r="193" spans="2:113" x14ac:dyDescent="0.3"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  <c r="DH193" s="93"/>
      <c r="DI193" s="93"/>
    </row>
    <row r="194" spans="2:113" x14ac:dyDescent="0.3"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  <c r="CK194" s="93"/>
      <c r="CL194" s="93"/>
      <c r="CM194" s="93"/>
      <c r="CN194" s="93"/>
      <c r="CO194" s="93"/>
      <c r="CP194" s="93"/>
      <c r="CQ194" s="93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93"/>
      <c r="DF194" s="93"/>
      <c r="DG194" s="93"/>
      <c r="DH194" s="93"/>
      <c r="DI194" s="93"/>
    </row>
    <row r="195" spans="2:113" x14ac:dyDescent="0.3"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</row>
    <row r="196" spans="2:113" x14ac:dyDescent="0.3"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</row>
    <row r="197" spans="2:113" x14ac:dyDescent="0.3"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</row>
    <row r="198" spans="2:113" x14ac:dyDescent="0.3"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</row>
    <row r="199" spans="2:113" x14ac:dyDescent="0.3"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</row>
    <row r="200" spans="2:113" x14ac:dyDescent="0.3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</row>
    <row r="201" spans="2:113" x14ac:dyDescent="0.3"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</row>
    <row r="202" spans="2:113" x14ac:dyDescent="0.3"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</row>
    <row r="203" spans="2:113" x14ac:dyDescent="0.3"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</row>
    <row r="204" spans="2:113" x14ac:dyDescent="0.3"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</row>
    <row r="205" spans="2:113" x14ac:dyDescent="0.3"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</row>
    <row r="206" spans="2:113" x14ac:dyDescent="0.3"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</row>
    <row r="207" spans="2:113" x14ac:dyDescent="0.3"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</row>
    <row r="208" spans="2:113" x14ac:dyDescent="0.3"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</row>
    <row r="209" spans="2:113" x14ac:dyDescent="0.3"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</row>
    <row r="210" spans="2:113" x14ac:dyDescent="0.3"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</row>
    <row r="211" spans="2:113" x14ac:dyDescent="0.3"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</row>
    <row r="212" spans="2:113" x14ac:dyDescent="0.3"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</row>
    <row r="213" spans="2:113" x14ac:dyDescent="0.3"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</row>
    <row r="214" spans="2:113" x14ac:dyDescent="0.3"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</row>
    <row r="215" spans="2:113" x14ac:dyDescent="0.3"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</row>
    <row r="216" spans="2:113" x14ac:dyDescent="0.3"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</row>
    <row r="217" spans="2:113" x14ac:dyDescent="0.3"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</row>
    <row r="218" spans="2:113" x14ac:dyDescent="0.3"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</row>
    <row r="219" spans="2:113" x14ac:dyDescent="0.3"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</row>
    <row r="220" spans="2:113" x14ac:dyDescent="0.3"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</row>
    <row r="221" spans="2:113" x14ac:dyDescent="0.3"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</row>
    <row r="222" spans="2:113" x14ac:dyDescent="0.3"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</row>
    <row r="223" spans="2:113" x14ac:dyDescent="0.3"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</row>
    <row r="224" spans="2:113" x14ac:dyDescent="0.3"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</row>
    <row r="225" spans="2:113" x14ac:dyDescent="0.3"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</row>
    <row r="226" spans="2:113" x14ac:dyDescent="0.3"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</row>
    <row r="227" spans="2:113" x14ac:dyDescent="0.3"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</row>
    <row r="228" spans="2:113" x14ac:dyDescent="0.3"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</row>
    <row r="229" spans="2:113" x14ac:dyDescent="0.3"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3"/>
      <c r="DF229" s="93"/>
      <c r="DG229" s="93"/>
      <c r="DH229" s="93"/>
      <c r="DI229" s="93"/>
    </row>
    <row r="230" spans="2:113" x14ac:dyDescent="0.3"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</row>
    <row r="231" spans="2:113" x14ac:dyDescent="0.3"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3"/>
      <c r="DF231" s="93"/>
      <c r="DG231" s="93"/>
      <c r="DH231" s="93"/>
      <c r="DI231" s="93"/>
    </row>
    <row r="232" spans="2:113" x14ac:dyDescent="0.3"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3"/>
      <c r="DF232" s="93"/>
      <c r="DG232" s="93"/>
      <c r="DH232" s="93"/>
      <c r="DI232" s="93"/>
    </row>
    <row r="233" spans="2:113" x14ac:dyDescent="0.3"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93"/>
      <c r="CM233" s="93"/>
      <c r="CN233" s="93"/>
      <c r="CO233" s="93"/>
      <c r="CP233" s="93"/>
      <c r="CQ233" s="93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93"/>
      <c r="DC233" s="93"/>
      <c r="DD233" s="93"/>
      <c r="DE233" s="93"/>
      <c r="DF233" s="93"/>
      <c r="DG233" s="93"/>
      <c r="DH233" s="93"/>
      <c r="DI233" s="93"/>
    </row>
    <row r="234" spans="2:113" x14ac:dyDescent="0.3"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</row>
    <row r="235" spans="2:113" x14ac:dyDescent="0.3"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</row>
    <row r="236" spans="2:113" x14ac:dyDescent="0.3"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93"/>
      <c r="CM236" s="93"/>
      <c r="CN236" s="93"/>
      <c r="CO236" s="93"/>
      <c r="CP236" s="93"/>
      <c r="CQ236" s="93"/>
      <c r="CR236" s="93"/>
      <c r="CS236" s="93"/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93"/>
      <c r="DF236" s="93"/>
      <c r="DG236" s="93"/>
      <c r="DH236" s="93"/>
      <c r="DI236" s="93"/>
    </row>
    <row r="237" spans="2:113" x14ac:dyDescent="0.3"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  <c r="CM237" s="9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3"/>
      <c r="DF237" s="93"/>
      <c r="DG237" s="93"/>
      <c r="DH237" s="93"/>
      <c r="DI237" s="93"/>
    </row>
    <row r="238" spans="2:113" x14ac:dyDescent="0.3"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93"/>
      <c r="DF238" s="93"/>
      <c r="DG238" s="93"/>
      <c r="DH238" s="93"/>
      <c r="DI238" s="93"/>
    </row>
    <row r="239" spans="2:113" x14ac:dyDescent="0.3"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</row>
    <row r="240" spans="2:113" x14ac:dyDescent="0.3"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</row>
    <row r="241" spans="2:113" x14ac:dyDescent="0.3"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</row>
    <row r="242" spans="2:113" x14ac:dyDescent="0.3"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</row>
    <row r="243" spans="2:113" x14ac:dyDescent="0.3"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</row>
    <row r="244" spans="2:113" x14ac:dyDescent="0.3"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</row>
    <row r="245" spans="2:113" x14ac:dyDescent="0.3"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</row>
    <row r="246" spans="2:113" x14ac:dyDescent="0.3"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</row>
    <row r="247" spans="2:113" x14ac:dyDescent="0.3"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</row>
    <row r="248" spans="2:113" x14ac:dyDescent="0.3"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</row>
    <row r="249" spans="2:113" x14ac:dyDescent="0.3"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</row>
    <row r="250" spans="2:113" x14ac:dyDescent="0.3"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</row>
    <row r="251" spans="2:113" x14ac:dyDescent="0.3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</row>
    <row r="252" spans="2:113" x14ac:dyDescent="0.3"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</row>
    <row r="253" spans="2:113" x14ac:dyDescent="0.3"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</row>
    <row r="254" spans="2:113" x14ac:dyDescent="0.3"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</row>
    <row r="255" spans="2:113" x14ac:dyDescent="0.3"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</row>
    <row r="256" spans="2:113" x14ac:dyDescent="0.3"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</row>
    <row r="257" spans="2:113" x14ac:dyDescent="0.3"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</row>
    <row r="258" spans="2:113" x14ac:dyDescent="0.3"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</row>
    <row r="259" spans="2:113" x14ac:dyDescent="0.3"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3"/>
    </row>
    <row r="260" spans="2:113" x14ac:dyDescent="0.3"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</row>
    <row r="261" spans="2:113" x14ac:dyDescent="0.3"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3"/>
      <c r="DF261" s="93"/>
      <c r="DG261" s="93"/>
      <c r="DH261" s="93"/>
      <c r="DI261" s="93"/>
    </row>
    <row r="262" spans="2:113" x14ac:dyDescent="0.3"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3"/>
      <c r="DF262" s="93"/>
      <c r="DG262" s="93"/>
      <c r="DH262" s="93"/>
      <c r="DI262" s="93"/>
    </row>
    <row r="263" spans="2:113" x14ac:dyDescent="0.3"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3"/>
      <c r="DF263" s="93"/>
      <c r="DG263" s="93"/>
      <c r="DH263" s="93"/>
      <c r="DI263" s="93"/>
    </row>
    <row r="264" spans="2:113" x14ac:dyDescent="0.3"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  <c r="CX264" s="93"/>
      <c r="CY264" s="93"/>
      <c r="CZ264" s="93"/>
      <c r="DA264" s="93"/>
      <c r="DB264" s="93"/>
      <c r="DC264" s="93"/>
      <c r="DD264" s="93"/>
      <c r="DE264" s="93"/>
      <c r="DF264" s="93"/>
      <c r="DG264" s="93"/>
      <c r="DH264" s="93"/>
      <c r="DI264" s="93"/>
    </row>
    <row r="265" spans="2:113" x14ac:dyDescent="0.3"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3"/>
      <c r="DF265" s="93"/>
      <c r="DG265" s="93"/>
      <c r="DH265" s="93"/>
      <c r="DI265" s="93"/>
    </row>
    <row r="266" spans="2:113" x14ac:dyDescent="0.3"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3"/>
      <c r="DF266" s="93"/>
      <c r="DG266" s="93"/>
      <c r="DH266" s="93"/>
      <c r="DI266" s="93"/>
    </row>
    <row r="267" spans="2:113" x14ac:dyDescent="0.3"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  <c r="CK267" s="93"/>
      <c r="CL267" s="93"/>
      <c r="CM267" s="93"/>
      <c r="CN267" s="93"/>
      <c r="CO267" s="93"/>
      <c r="CP267" s="93"/>
      <c r="CQ267" s="93"/>
      <c r="CR267" s="93"/>
      <c r="CS267" s="93"/>
      <c r="CT267" s="93"/>
      <c r="CU267" s="93"/>
      <c r="CV267" s="93"/>
      <c r="CW267" s="93"/>
      <c r="CX267" s="93"/>
      <c r="CY267" s="93"/>
      <c r="CZ267" s="93"/>
      <c r="DA267" s="93"/>
      <c r="DB267" s="93"/>
      <c r="DC267" s="93"/>
      <c r="DD267" s="93"/>
      <c r="DE267" s="93"/>
      <c r="DF267" s="93"/>
      <c r="DG267" s="93"/>
      <c r="DH267" s="93"/>
      <c r="DI267" s="93"/>
    </row>
    <row r="268" spans="2:113" x14ac:dyDescent="0.3"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3"/>
    </row>
    <row r="269" spans="2:113" x14ac:dyDescent="0.3"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  <c r="CK269" s="93"/>
      <c r="CL269" s="93"/>
      <c r="CM269" s="93"/>
      <c r="CN269" s="93"/>
      <c r="CO269" s="93"/>
      <c r="CP269" s="93"/>
      <c r="CQ269" s="93"/>
      <c r="CR269" s="93"/>
      <c r="CS269" s="93"/>
      <c r="CT269" s="93"/>
      <c r="CU269" s="93"/>
      <c r="CV269" s="93"/>
      <c r="CW269" s="93"/>
      <c r="CX269" s="93"/>
      <c r="CY269" s="93"/>
      <c r="CZ269" s="93"/>
      <c r="DA269" s="93"/>
      <c r="DB269" s="93"/>
      <c r="DC269" s="93"/>
      <c r="DD269" s="93"/>
      <c r="DE269" s="93"/>
      <c r="DF269" s="93"/>
      <c r="DG269" s="93"/>
      <c r="DH269" s="93"/>
      <c r="DI269" s="93"/>
    </row>
    <row r="270" spans="2:113" x14ac:dyDescent="0.3"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  <c r="CY270" s="93"/>
      <c r="CZ270" s="93"/>
      <c r="DA270" s="93"/>
      <c r="DB270" s="93"/>
      <c r="DC270" s="93"/>
      <c r="DD270" s="93"/>
      <c r="DE270" s="93"/>
      <c r="DF270" s="93"/>
      <c r="DG270" s="93"/>
      <c r="DH270" s="93"/>
      <c r="DI270" s="93"/>
    </row>
    <row r="271" spans="2:113" x14ac:dyDescent="0.3"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  <c r="CK271" s="93"/>
      <c r="CL271" s="93"/>
      <c r="CM271" s="93"/>
      <c r="CN271" s="93"/>
      <c r="CO271" s="93"/>
      <c r="CP271" s="93"/>
      <c r="CQ271" s="93"/>
      <c r="CR271" s="93"/>
      <c r="CS271" s="93"/>
      <c r="CT271" s="93"/>
      <c r="CU271" s="93"/>
      <c r="CV271" s="93"/>
      <c r="CW271" s="93"/>
      <c r="CX271" s="93"/>
      <c r="CY271" s="93"/>
      <c r="CZ271" s="93"/>
      <c r="DA271" s="93"/>
      <c r="DB271" s="93"/>
      <c r="DC271" s="93"/>
      <c r="DD271" s="93"/>
      <c r="DE271" s="93"/>
      <c r="DF271" s="93"/>
      <c r="DG271" s="93"/>
      <c r="DH271" s="93"/>
      <c r="DI271" s="93"/>
    </row>
    <row r="272" spans="2:113" x14ac:dyDescent="0.3"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  <c r="CR272" s="93"/>
      <c r="CS272" s="93"/>
      <c r="CT272" s="93"/>
      <c r="CU272" s="93"/>
      <c r="CV272" s="93"/>
      <c r="CW272" s="93"/>
      <c r="CX272" s="93"/>
      <c r="CY272" s="93"/>
      <c r="CZ272" s="93"/>
      <c r="DA272" s="93"/>
      <c r="DB272" s="93"/>
      <c r="DC272" s="93"/>
      <c r="DD272" s="93"/>
      <c r="DE272" s="93"/>
      <c r="DF272" s="93"/>
      <c r="DG272" s="93"/>
      <c r="DH272" s="93"/>
      <c r="DI272" s="93"/>
    </row>
    <row r="273" spans="2:113" x14ac:dyDescent="0.3"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3"/>
      <c r="DF273" s="93"/>
      <c r="DG273" s="93"/>
      <c r="DH273" s="93"/>
      <c r="DI273" s="93"/>
    </row>
    <row r="274" spans="2:113" x14ac:dyDescent="0.3"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  <c r="CK274" s="93"/>
      <c r="CL274" s="93"/>
      <c r="CM274" s="93"/>
      <c r="CN274" s="93"/>
      <c r="CO274" s="93"/>
      <c r="CP274" s="93"/>
      <c r="CQ274" s="93"/>
      <c r="CR274" s="93"/>
      <c r="CS274" s="93"/>
      <c r="CT274" s="93"/>
      <c r="CU274" s="93"/>
      <c r="CV274" s="93"/>
      <c r="CW274" s="93"/>
      <c r="CX274" s="93"/>
      <c r="CY274" s="93"/>
      <c r="CZ274" s="93"/>
      <c r="DA274" s="93"/>
      <c r="DB274" s="93"/>
      <c r="DC274" s="93"/>
      <c r="DD274" s="93"/>
      <c r="DE274" s="93"/>
      <c r="DF274" s="93"/>
      <c r="DG274" s="93"/>
      <c r="DH274" s="93"/>
      <c r="DI274" s="93"/>
    </row>
    <row r="275" spans="2:113" x14ac:dyDescent="0.3"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  <c r="CK275" s="93"/>
      <c r="CL275" s="93"/>
      <c r="CM275" s="93"/>
      <c r="CN275" s="93"/>
      <c r="CO275" s="93"/>
      <c r="CP275" s="93"/>
      <c r="CQ275" s="93"/>
      <c r="CR275" s="93"/>
      <c r="CS275" s="93"/>
      <c r="CT275" s="93"/>
      <c r="CU275" s="93"/>
      <c r="CV275" s="93"/>
      <c r="CW275" s="93"/>
      <c r="CX275" s="93"/>
      <c r="CY275" s="93"/>
      <c r="CZ275" s="93"/>
      <c r="DA275" s="93"/>
      <c r="DB275" s="93"/>
      <c r="DC275" s="93"/>
      <c r="DD275" s="93"/>
      <c r="DE275" s="93"/>
      <c r="DF275" s="93"/>
      <c r="DG275" s="93"/>
      <c r="DH275" s="93"/>
      <c r="DI275" s="93"/>
    </row>
    <row r="276" spans="2:113" x14ac:dyDescent="0.3"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  <c r="CM276" s="93"/>
      <c r="CN276" s="93"/>
      <c r="CO276" s="93"/>
      <c r="CP276" s="93"/>
      <c r="CQ276" s="93"/>
      <c r="CR276" s="93"/>
      <c r="CS276" s="93"/>
      <c r="CT276" s="93"/>
      <c r="CU276" s="93"/>
      <c r="CV276" s="93"/>
      <c r="CW276" s="93"/>
      <c r="CX276" s="93"/>
      <c r="CY276" s="93"/>
      <c r="CZ276" s="93"/>
      <c r="DA276" s="93"/>
      <c r="DB276" s="93"/>
      <c r="DC276" s="93"/>
      <c r="DD276" s="93"/>
      <c r="DE276" s="93"/>
      <c r="DF276" s="93"/>
      <c r="DG276" s="93"/>
      <c r="DH276" s="93"/>
      <c r="DI276" s="93"/>
    </row>
    <row r="277" spans="2:113" x14ac:dyDescent="0.3"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3"/>
    </row>
    <row r="278" spans="2:113" x14ac:dyDescent="0.3"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3"/>
    </row>
    <row r="279" spans="2:113" x14ac:dyDescent="0.3"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  <c r="CM279" s="93"/>
      <c r="CN279" s="93"/>
      <c r="CO279" s="93"/>
      <c r="CP279" s="93"/>
      <c r="CQ279" s="93"/>
      <c r="CR279" s="93"/>
      <c r="CS279" s="93"/>
      <c r="CT279" s="93"/>
      <c r="CU279" s="93"/>
      <c r="CV279" s="93"/>
      <c r="CW279" s="93"/>
      <c r="CX279" s="93"/>
      <c r="CY279" s="93"/>
      <c r="CZ279" s="93"/>
      <c r="DA279" s="93"/>
      <c r="DB279" s="93"/>
      <c r="DC279" s="93"/>
      <c r="DD279" s="93"/>
      <c r="DE279" s="93"/>
      <c r="DF279" s="93"/>
      <c r="DG279" s="93"/>
      <c r="DH279" s="93"/>
      <c r="DI279" s="93"/>
    </row>
    <row r="280" spans="2:113" x14ac:dyDescent="0.3"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  <c r="CM280" s="93"/>
      <c r="CN280" s="93"/>
      <c r="CO280" s="93"/>
      <c r="CP280" s="93"/>
      <c r="CQ280" s="93"/>
      <c r="CR280" s="93"/>
      <c r="CS280" s="93"/>
      <c r="CT280" s="93"/>
      <c r="CU280" s="93"/>
      <c r="CV280" s="93"/>
      <c r="CW280" s="93"/>
      <c r="CX280" s="93"/>
      <c r="CY280" s="93"/>
      <c r="CZ280" s="93"/>
      <c r="DA280" s="93"/>
      <c r="DB280" s="93"/>
      <c r="DC280" s="93"/>
      <c r="DD280" s="93"/>
      <c r="DE280" s="93"/>
      <c r="DF280" s="93"/>
      <c r="DG280" s="93"/>
      <c r="DH280" s="93"/>
      <c r="DI280" s="93"/>
    </row>
    <row r="281" spans="2:113" x14ac:dyDescent="0.3"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  <c r="CK281" s="93"/>
      <c r="CL281" s="93"/>
      <c r="CM281" s="93"/>
      <c r="CN281" s="93"/>
      <c r="CO281" s="93"/>
      <c r="CP281" s="93"/>
      <c r="CQ281" s="93"/>
      <c r="CR281" s="93"/>
      <c r="CS281" s="93"/>
      <c r="CT281" s="93"/>
      <c r="CU281" s="93"/>
      <c r="CV281" s="93"/>
      <c r="CW281" s="93"/>
      <c r="CX281" s="93"/>
      <c r="CY281" s="93"/>
      <c r="CZ281" s="93"/>
      <c r="DA281" s="93"/>
      <c r="DB281" s="93"/>
      <c r="DC281" s="93"/>
      <c r="DD281" s="93"/>
      <c r="DE281" s="93"/>
      <c r="DF281" s="93"/>
      <c r="DG281" s="93"/>
      <c r="DH281" s="93"/>
      <c r="DI281" s="93"/>
    </row>
    <row r="282" spans="2:113" x14ac:dyDescent="0.3"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  <c r="CK282" s="93"/>
      <c r="CL282" s="93"/>
      <c r="CM282" s="93"/>
      <c r="CN282" s="93"/>
      <c r="CO282" s="93"/>
      <c r="CP282" s="93"/>
      <c r="CQ282" s="93"/>
      <c r="CR282" s="93"/>
      <c r="CS282" s="93"/>
      <c r="CT282" s="93"/>
      <c r="CU282" s="93"/>
      <c r="CV282" s="93"/>
      <c r="CW282" s="93"/>
      <c r="CX282" s="93"/>
      <c r="CY282" s="93"/>
      <c r="CZ282" s="93"/>
      <c r="DA282" s="93"/>
      <c r="DB282" s="93"/>
      <c r="DC282" s="93"/>
      <c r="DD282" s="93"/>
      <c r="DE282" s="93"/>
      <c r="DF282" s="93"/>
      <c r="DG282" s="93"/>
      <c r="DH282" s="93"/>
      <c r="DI282" s="93"/>
    </row>
    <row r="283" spans="2:113" x14ac:dyDescent="0.3"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  <c r="CK283" s="93"/>
      <c r="CL283" s="93"/>
      <c r="CM283" s="93"/>
      <c r="CN283" s="93"/>
      <c r="CO283" s="93"/>
      <c r="CP283" s="93"/>
      <c r="CQ283" s="93"/>
      <c r="CR283" s="93"/>
      <c r="CS283" s="93"/>
      <c r="CT283" s="93"/>
      <c r="CU283" s="93"/>
      <c r="CV283" s="93"/>
      <c r="CW283" s="93"/>
      <c r="CX283" s="93"/>
      <c r="CY283" s="93"/>
      <c r="CZ283" s="93"/>
      <c r="DA283" s="93"/>
      <c r="DB283" s="93"/>
      <c r="DC283" s="93"/>
      <c r="DD283" s="93"/>
      <c r="DE283" s="93"/>
      <c r="DF283" s="93"/>
      <c r="DG283" s="93"/>
      <c r="DH283" s="93"/>
      <c r="DI283" s="93"/>
    </row>
    <row r="284" spans="2:113" x14ac:dyDescent="0.3"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  <c r="CM284" s="93"/>
      <c r="CN284" s="93"/>
      <c r="CO284" s="93"/>
      <c r="CP284" s="93"/>
      <c r="CQ284" s="93"/>
      <c r="CR284" s="93"/>
      <c r="CS284" s="93"/>
      <c r="CT284" s="93"/>
      <c r="CU284" s="93"/>
      <c r="CV284" s="93"/>
      <c r="CW284" s="93"/>
      <c r="CX284" s="93"/>
      <c r="CY284" s="93"/>
      <c r="CZ284" s="93"/>
      <c r="DA284" s="93"/>
      <c r="DB284" s="93"/>
      <c r="DC284" s="93"/>
      <c r="DD284" s="93"/>
      <c r="DE284" s="93"/>
      <c r="DF284" s="93"/>
      <c r="DG284" s="93"/>
      <c r="DH284" s="93"/>
      <c r="DI284" s="93"/>
    </row>
    <row r="285" spans="2:113" x14ac:dyDescent="0.3"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  <c r="CK285" s="93"/>
      <c r="CL285" s="93"/>
      <c r="CM285" s="93"/>
      <c r="CN285" s="93"/>
      <c r="CO285" s="93"/>
      <c r="CP285" s="93"/>
      <c r="CQ285" s="93"/>
      <c r="CR285" s="93"/>
      <c r="CS285" s="93"/>
      <c r="CT285" s="93"/>
      <c r="CU285" s="93"/>
      <c r="CV285" s="93"/>
      <c r="CW285" s="93"/>
      <c r="CX285" s="93"/>
      <c r="CY285" s="93"/>
      <c r="CZ285" s="93"/>
      <c r="DA285" s="93"/>
      <c r="DB285" s="93"/>
      <c r="DC285" s="93"/>
      <c r="DD285" s="93"/>
      <c r="DE285" s="93"/>
      <c r="DF285" s="93"/>
      <c r="DG285" s="93"/>
      <c r="DH285" s="93"/>
      <c r="DI285" s="93"/>
    </row>
    <row r="286" spans="2:113" x14ac:dyDescent="0.3"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  <c r="CM286" s="93"/>
      <c r="CN286" s="93"/>
      <c r="CO286" s="93"/>
      <c r="CP286" s="93"/>
      <c r="CQ286" s="93"/>
      <c r="CR286" s="93"/>
      <c r="CS286" s="93"/>
      <c r="CT286" s="93"/>
      <c r="CU286" s="93"/>
      <c r="CV286" s="93"/>
      <c r="CW286" s="93"/>
      <c r="CX286" s="93"/>
      <c r="CY286" s="93"/>
      <c r="CZ286" s="93"/>
      <c r="DA286" s="93"/>
      <c r="DB286" s="93"/>
      <c r="DC286" s="93"/>
      <c r="DD286" s="93"/>
      <c r="DE286" s="93"/>
      <c r="DF286" s="93"/>
      <c r="DG286" s="93"/>
      <c r="DH286" s="93"/>
      <c r="DI286" s="93"/>
    </row>
    <row r="287" spans="2:113" x14ac:dyDescent="0.3"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</row>
    <row r="288" spans="2:113" x14ac:dyDescent="0.3"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  <c r="CK288" s="93"/>
      <c r="CL288" s="93"/>
      <c r="CM288" s="93"/>
      <c r="CN288" s="93"/>
      <c r="CO288" s="93"/>
      <c r="CP288" s="93"/>
      <c r="CQ288" s="93"/>
      <c r="CR288" s="93"/>
      <c r="CS288" s="93"/>
      <c r="CT288" s="93"/>
      <c r="CU288" s="93"/>
      <c r="CV288" s="93"/>
      <c r="CW288" s="93"/>
      <c r="CX288" s="93"/>
      <c r="CY288" s="93"/>
      <c r="CZ288" s="93"/>
      <c r="DA288" s="93"/>
      <c r="DB288" s="93"/>
      <c r="DC288" s="93"/>
      <c r="DD288" s="93"/>
      <c r="DE288" s="93"/>
      <c r="DF288" s="93"/>
      <c r="DG288" s="93"/>
      <c r="DH288" s="93"/>
      <c r="DI288" s="93"/>
    </row>
    <row r="289" spans="2:113" x14ac:dyDescent="0.3"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  <c r="CK289" s="93"/>
      <c r="CL289" s="93"/>
      <c r="CM289" s="93"/>
      <c r="CN289" s="93"/>
      <c r="CO289" s="93"/>
      <c r="CP289" s="93"/>
      <c r="CQ289" s="93"/>
      <c r="CR289" s="93"/>
      <c r="CS289" s="93"/>
      <c r="CT289" s="93"/>
      <c r="CU289" s="93"/>
      <c r="CV289" s="93"/>
      <c r="CW289" s="93"/>
      <c r="CX289" s="93"/>
      <c r="CY289" s="93"/>
      <c r="CZ289" s="93"/>
      <c r="DA289" s="93"/>
      <c r="DB289" s="93"/>
      <c r="DC289" s="93"/>
      <c r="DD289" s="93"/>
      <c r="DE289" s="93"/>
      <c r="DF289" s="93"/>
      <c r="DG289" s="93"/>
      <c r="DH289" s="93"/>
      <c r="DI289" s="93"/>
    </row>
    <row r="290" spans="2:113" x14ac:dyDescent="0.3"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  <c r="CK290" s="93"/>
      <c r="CL290" s="93"/>
      <c r="CM290" s="93"/>
      <c r="CN290" s="93"/>
      <c r="CO290" s="93"/>
      <c r="CP290" s="93"/>
      <c r="CQ290" s="93"/>
      <c r="CR290" s="93"/>
      <c r="CS290" s="93"/>
      <c r="CT290" s="93"/>
      <c r="CU290" s="93"/>
      <c r="CV290" s="93"/>
      <c r="CW290" s="93"/>
      <c r="CX290" s="93"/>
      <c r="CY290" s="93"/>
      <c r="CZ290" s="93"/>
      <c r="DA290" s="93"/>
      <c r="DB290" s="93"/>
      <c r="DC290" s="93"/>
      <c r="DD290" s="93"/>
      <c r="DE290" s="93"/>
      <c r="DF290" s="93"/>
      <c r="DG290" s="93"/>
      <c r="DH290" s="93"/>
      <c r="DI290" s="93"/>
    </row>
    <row r="291" spans="2:113" x14ac:dyDescent="0.3"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  <c r="CM291" s="93"/>
      <c r="CN291" s="93"/>
      <c r="CO291" s="93"/>
      <c r="CP291" s="93"/>
      <c r="CQ291" s="93"/>
      <c r="CR291" s="93"/>
      <c r="CS291" s="93"/>
      <c r="CT291" s="93"/>
      <c r="CU291" s="93"/>
      <c r="CV291" s="93"/>
      <c r="CW291" s="93"/>
      <c r="CX291" s="93"/>
      <c r="CY291" s="93"/>
      <c r="CZ291" s="93"/>
      <c r="DA291" s="93"/>
      <c r="DB291" s="93"/>
      <c r="DC291" s="93"/>
      <c r="DD291" s="93"/>
      <c r="DE291" s="93"/>
      <c r="DF291" s="93"/>
      <c r="DG291" s="93"/>
      <c r="DH291" s="93"/>
      <c r="DI291" s="93"/>
    </row>
    <row r="292" spans="2:113" x14ac:dyDescent="0.3"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  <c r="CL292" s="93"/>
      <c r="CM292" s="93"/>
      <c r="CN292" s="93"/>
      <c r="CO292" s="93"/>
      <c r="CP292" s="93"/>
      <c r="CQ292" s="93"/>
      <c r="CR292" s="93"/>
      <c r="CS292" s="93"/>
      <c r="CT292" s="93"/>
      <c r="CU292" s="93"/>
      <c r="CV292" s="93"/>
      <c r="CW292" s="93"/>
      <c r="CX292" s="93"/>
      <c r="CY292" s="93"/>
      <c r="CZ292" s="93"/>
      <c r="DA292" s="93"/>
      <c r="DB292" s="93"/>
      <c r="DC292" s="93"/>
      <c r="DD292" s="93"/>
      <c r="DE292" s="93"/>
      <c r="DF292" s="93"/>
      <c r="DG292" s="93"/>
      <c r="DH292" s="93"/>
      <c r="DI292" s="93"/>
    </row>
    <row r="293" spans="2:113" x14ac:dyDescent="0.3"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  <c r="CM293" s="93"/>
      <c r="CN293" s="93"/>
      <c r="CO293" s="93"/>
      <c r="CP293" s="93"/>
      <c r="CQ293" s="93"/>
      <c r="CR293" s="93"/>
      <c r="CS293" s="93"/>
      <c r="CT293" s="93"/>
      <c r="CU293" s="93"/>
      <c r="CV293" s="93"/>
      <c r="CW293" s="93"/>
      <c r="CX293" s="93"/>
      <c r="CY293" s="93"/>
      <c r="CZ293" s="93"/>
      <c r="DA293" s="93"/>
      <c r="DB293" s="93"/>
      <c r="DC293" s="93"/>
      <c r="DD293" s="93"/>
      <c r="DE293" s="93"/>
      <c r="DF293" s="93"/>
      <c r="DG293" s="93"/>
      <c r="DH293" s="93"/>
      <c r="DI293" s="93"/>
    </row>
    <row r="294" spans="2:113" x14ac:dyDescent="0.3"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3"/>
      <c r="DF294" s="93"/>
      <c r="DG294" s="93"/>
      <c r="DH294" s="93"/>
      <c r="DI294" s="93"/>
    </row>
    <row r="295" spans="2:113" x14ac:dyDescent="0.3"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93"/>
      <c r="CW295" s="93"/>
      <c r="CX295" s="93"/>
      <c r="CY295" s="93"/>
      <c r="CZ295" s="93"/>
      <c r="DA295" s="93"/>
      <c r="DB295" s="93"/>
      <c r="DC295" s="93"/>
      <c r="DD295" s="93"/>
      <c r="DE295" s="93"/>
      <c r="DF295" s="93"/>
      <c r="DG295" s="93"/>
      <c r="DH295" s="93"/>
      <c r="DI295" s="93"/>
    </row>
    <row r="296" spans="2:113" x14ac:dyDescent="0.3"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</row>
    <row r="297" spans="2:113" x14ac:dyDescent="0.3"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  <c r="CM297" s="93"/>
      <c r="CN297" s="93"/>
      <c r="CO297" s="93"/>
      <c r="CP297" s="93"/>
      <c r="CQ297" s="93"/>
      <c r="CR297" s="93"/>
      <c r="CS297" s="93"/>
      <c r="CT297" s="93"/>
      <c r="CU297" s="93"/>
      <c r="CV297" s="93"/>
      <c r="CW297" s="93"/>
      <c r="CX297" s="93"/>
      <c r="CY297" s="93"/>
      <c r="CZ297" s="93"/>
      <c r="DA297" s="93"/>
      <c r="DB297" s="93"/>
      <c r="DC297" s="93"/>
      <c r="DD297" s="93"/>
      <c r="DE297" s="93"/>
      <c r="DF297" s="93"/>
      <c r="DG297" s="93"/>
      <c r="DH297" s="93"/>
      <c r="DI297" s="93"/>
    </row>
    <row r="298" spans="2:113" x14ac:dyDescent="0.3"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  <c r="CM298" s="93"/>
      <c r="CN298" s="93"/>
      <c r="CO298" s="93"/>
      <c r="CP298" s="93"/>
      <c r="CQ298" s="93"/>
      <c r="CR298" s="93"/>
      <c r="CS298" s="93"/>
      <c r="CT298" s="93"/>
      <c r="CU298" s="93"/>
      <c r="CV298" s="93"/>
      <c r="CW298" s="93"/>
      <c r="CX298" s="93"/>
      <c r="CY298" s="93"/>
      <c r="CZ298" s="93"/>
      <c r="DA298" s="93"/>
      <c r="DB298" s="93"/>
      <c r="DC298" s="93"/>
      <c r="DD298" s="93"/>
      <c r="DE298" s="93"/>
      <c r="DF298" s="93"/>
      <c r="DG298" s="93"/>
      <c r="DH298" s="93"/>
      <c r="DI298" s="93"/>
    </row>
    <row r="299" spans="2:113" x14ac:dyDescent="0.3"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3"/>
      <c r="DF299" s="93"/>
      <c r="DG299" s="93"/>
      <c r="DH299" s="93"/>
      <c r="DI299" s="93"/>
    </row>
    <row r="300" spans="2:113" x14ac:dyDescent="0.3"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  <c r="CM300" s="93"/>
      <c r="CN300" s="93"/>
      <c r="CO300" s="93"/>
      <c r="CP300" s="93"/>
      <c r="CQ300" s="93"/>
      <c r="CR300" s="93"/>
      <c r="CS300" s="93"/>
      <c r="CT300" s="93"/>
      <c r="CU300" s="93"/>
      <c r="CV300" s="93"/>
      <c r="CW300" s="93"/>
      <c r="CX300" s="93"/>
      <c r="CY300" s="93"/>
      <c r="CZ300" s="93"/>
      <c r="DA300" s="93"/>
      <c r="DB300" s="93"/>
      <c r="DC300" s="93"/>
      <c r="DD300" s="93"/>
      <c r="DE300" s="93"/>
      <c r="DF300" s="93"/>
      <c r="DG300" s="93"/>
      <c r="DH300" s="93"/>
      <c r="DI300" s="93"/>
    </row>
    <row r="301" spans="2:113" x14ac:dyDescent="0.3"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3"/>
      <c r="DF301" s="93"/>
      <c r="DG301" s="93"/>
      <c r="DH301" s="93"/>
      <c r="DI301" s="93"/>
    </row>
    <row r="302" spans="2:113" x14ac:dyDescent="0.3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3"/>
      <c r="DF302" s="93"/>
      <c r="DG302" s="93"/>
      <c r="DH302" s="93"/>
      <c r="DI302" s="93"/>
    </row>
    <row r="303" spans="2:113" x14ac:dyDescent="0.3"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  <c r="CM303" s="93"/>
      <c r="CN303" s="93"/>
      <c r="CO303" s="93"/>
      <c r="CP303" s="93"/>
      <c r="CQ303" s="93"/>
      <c r="CR303" s="93"/>
      <c r="CS303" s="93"/>
      <c r="CT303" s="93"/>
      <c r="CU303" s="93"/>
      <c r="CV303" s="93"/>
      <c r="CW303" s="93"/>
      <c r="CX303" s="93"/>
      <c r="CY303" s="93"/>
      <c r="CZ303" s="93"/>
      <c r="DA303" s="93"/>
      <c r="DB303" s="93"/>
      <c r="DC303" s="93"/>
      <c r="DD303" s="93"/>
      <c r="DE303" s="93"/>
      <c r="DF303" s="93"/>
      <c r="DG303" s="93"/>
      <c r="DH303" s="93"/>
      <c r="DI303" s="93"/>
    </row>
    <row r="304" spans="2:113" x14ac:dyDescent="0.3"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93"/>
      <c r="CW304" s="93"/>
      <c r="CX304" s="93"/>
      <c r="CY304" s="93"/>
      <c r="CZ304" s="93"/>
      <c r="DA304" s="93"/>
      <c r="DB304" s="93"/>
      <c r="DC304" s="93"/>
      <c r="DD304" s="93"/>
      <c r="DE304" s="93"/>
      <c r="DF304" s="93"/>
      <c r="DG304" s="93"/>
      <c r="DH304" s="93"/>
      <c r="DI304" s="93"/>
    </row>
    <row r="305" spans="2:113" x14ac:dyDescent="0.3"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  <c r="CM305" s="93"/>
      <c r="CN305" s="93"/>
      <c r="CO305" s="93"/>
      <c r="CP305" s="93"/>
      <c r="CQ305" s="93"/>
      <c r="CR305" s="93"/>
      <c r="CS305" s="93"/>
      <c r="CT305" s="93"/>
      <c r="CU305" s="93"/>
      <c r="CV305" s="93"/>
      <c r="CW305" s="93"/>
      <c r="CX305" s="93"/>
      <c r="CY305" s="93"/>
      <c r="CZ305" s="93"/>
      <c r="DA305" s="93"/>
      <c r="DB305" s="93"/>
      <c r="DC305" s="93"/>
      <c r="DD305" s="93"/>
      <c r="DE305" s="93"/>
      <c r="DF305" s="93"/>
      <c r="DG305" s="93"/>
      <c r="DH305" s="93"/>
      <c r="DI305" s="93"/>
    </row>
    <row r="306" spans="2:113" x14ac:dyDescent="0.3"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  <c r="CX306" s="93"/>
      <c r="CY306" s="93"/>
      <c r="CZ306" s="93"/>
      <c r="DA306" s="93"/>
      <c r="DB306" s="93"/>
      <c r="DC306" s="93"/>
      <c r="DD306" s="93"/>
      <c r="DE306" s="93"/>
      <c r="DF306" s="93"/>
      <c r="DG306" s="93"/>
      <c r="DH306" s="93"/>
      <c r="DI306" s="93"/>
    </row>
    <row r="307" spans="2:113" x14ac:dyDescent="0.3"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3"/>
      <c r="DF307" s="93"/>
      <c r="DG307" s="93"/>
      <c r="DH307" s="93"/>
      <c r="DI307" s="93"/>
    </row>
    <row r="308" spans="2:113" x14ac:dyDescent="0.3"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  <c r="CK308" s="93"/>
      <c r="CL308" s="93"/>
      <c r="CM308" s="93"/>
      <c r="CN308" s="93"/>
      <c r="CO308" s="93"/>
      <c r="CP308" s="93"/>
      <c r="CQ308" s="93"/>
      <c r="CR308" s="93"/>
      <c r="CS308" s="93"/>
      <c r="CT308" s="93"/>
      <c r="CU308" s="93"/>
      <c r="CV308" s="93"/>
      <c r="CW308" s="93"/>
      <c r="CX308" s="93"/>
      <c r="CY308" s="93"/>
      <c r="CZ308" s="93"/>
      <c r="DA308" s="93"/>
      <c r="DB308" s="93"/>
      <c r="DC308" s="93"/>
      <c r="DD308" s="93"/>
      <c r="DE308" s="93"/>
      <c r="DF308" s="93"/>
      <c r="DG308" s="93"/>
      <c r="DH308" s="93"/>
      <c r="DI308" s="93"/>
    </row>
    <row r="309" spans="2:113" x14ac:dyDescent="0.3"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3"/>
      <c r="DF309" s="93"/>
      <c r="DG309" s="93"/>
      <c r="DH309" s="93"/>
      <c r="DI309" s="93"/>
    </row>
    <row r="310" spans="2:113" x14ac:dyDescent="0.3"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</row>
    <row r="311" spans="2:113" x14ac:dyDescent="0.3"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  <c r="CX311" s="93"/>
      <c r="CY311" s="93"/>
      <c r="CZ311" s="93"/>
      <c r="DA311" s="93"/>
      <c r="DB311" s="93"/>
      <c r="DC311" s="93"/>
      <c r="DD311" s="93"/>
      <c r="DE311" s="93"/>
      <c r="DF311" s="93"/>
      <c r="DG311" s="93"/>
      <c r="DH311" s="93"/>
      <c r="DI311" s="93"/>
    </row>
    <row r="312" spans="2:113" x14ac:dyDescent="0.3"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3"/>
      <c r="DF312" s="93"/>
      <c r="DG312" s="93"/>
      <c r="DH312" s="93"/>
      <c r="DI312" s="93"/>
    </row>
    <row r="313" spans="2:113" x14ac:dyDescent="0.3"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  <c r="CM313" s="93"/>
      <c r="CN313" s="93"/>
      <c r="CO313" s="93"/>
      <c r="CP313" s="93"/>
      <c r="CQ313" s="93"/>
      <c r="CR313" s="93"/>
      <c r="CS313" s="93"/>
      <c r="CT313" s="93"/>
      <c r="CU313" s="93"/>
      <c r="CV313" s="93"/>
      <c r="CW313" s="93"/>
      <c r="CX313" s="93"/>
      <c r="CY313" s="93"/>
      <c r="CZ313" s="93"/>
      <c r="DA313" s="93"/>
      <c r="DB313" s="93"/>
      <c r="DC313" s="93"/>
      <c r="DD313" s="93"/>
      <c r="DE313" s="93"/>
      <c r="DF313" s="93"/>
      <c r="DG313" s="93"/>
      <c r="DH313" s="93"/>
      <c r="DI313" s="93"/>
    </row>
    <row r="314" spans="2:113" x14ac:dyDescent="0.3"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3"/>
      <c r="DG314" s="93"/>
      <c r="DH314" s="93"/>
      <c r="DI314" s="93"/>
    </row>
    <row r="315" spans="2:113" x14ac:dyDescent="0.3"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  <c r="CR315" s="93"/>
      <c r="CS315" s="93"/>
      <c r="CT315" s="93"/>
      <c r="CU315" s="93"/>
      <c r="CV315" s="93"/>
      <c r="CW315" s="93"/>
      <c r="CX315" s="93"/>
      <c r="CY315" s="93"/>
      <c r="CZ315" s="93"/>
      <c r="DA315" s="93"/>
      <c r="DB315" s="93"/>
      <c r="DC315" s="93"/>
      <c r="DD315" s="93"/>
      <c r="DE315" s="93"/>
      <c r="DF315" s="93"/>
      <c r="DG315" s="93"/>
      <c r="DH315" s="93"/>
      <c r="DI315" s="93"/>
    </row>
    <row r="316" spans="2:113" x14ac:dyDescent="0.3"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  <c r="CK316" s="93"/>
      <c r="CL316" s="93"/>
      <c r="CM316" s="93"/>
      <c r="CN316" s="93"/>
      <c r="CO316" s="93"/>
      <c r="CP316" s="93"/>
      <c r="CQ316" s="93"/>
      <c r="CR316" s="93"/>
      <c r="CS316" s="93"/>
      <c r="CT316" s="93"/>
      <c r="CU316" s="93"/>
      <c r="CV316" s="93"/>
      <c r="CW316" s="93"/>
      <c r="CX316" s="93"/>
      <c r="CY316" s="93"/>
      <c r="CZ316" s="93"/>
      <c r="DA316" s="93"/>
      <c r="DB316" s="93"/>
      <c r="DC316" s="93"/>
      <c r="DD316" s="93"/>
      <c r="DE316" s="93"/>
      <c r="DF316" s="93"/>
      <c r="DG316" s="93"/>
      <c r="DH316" s="93"/>
      <c r="DI316" s="93"/>
    </row>
    <row r="317" spans="2:113" x14ac:dyDescent="0.3"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3"/>
      <c r="DF317" s="93"/>
      <c r="DG317" s="93"/>
      <c r="DH317" s="93"/>
      <c r="DI317" s="93"/>
    </row>
    <row r="318" spans="2:113" x14ac:dyDescent="0.3"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  <c r="CR318" s="93"/>
      <c r="CS318" s="93"/>
      <c r="CT318" s="93"/>
      <c r="CU318" s="93"/>
      <c r="CV318" s="93"/>
      <c r="CW318" s="93"/>
      <c r="CX318" s="93"/>
      <c r="CY318" s="93"/>
      <c r="CZ318" s="93"/>
      <c r="DA318" s="93"/>
      <c r="DB318" s="93"/>
      <c r="DC318" s="93"/>
      <c r="DD318" s="93"/>
      <c r="DE318" s="93"/>
      <c r="DF318" s="93"/>
      <c r="DG318" s="93"/>
      <c r="DH318" s="93"/>
      <c r="DI318" s="93"/>
    </row>
    <row r="319" spans="2:113" x14ac:dyDescent="0.3"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  <c r="CK319" s="93"/>
      <c r="CL319" s="93"/>
      <c r="CM319" s="93"/>
      <c r="CN319" s="93"/>
      <c r="CO319" s="93"/>
      <c r="CP319" s="93"/>
      <c r="CQ319" s="93"/>
      <c r="CR319" s="93"/>
      <c r="CS319" s="93"/>
      <c r="CT319" s="93"/>
      <c r="CU319" s="93"/>
      <c r="CV319" s="93"/>
      <c r="CW319" s="93"/>
      <c r="CX319" s="93"/>
      <c r="CY319" s="93"/>
      <c r="CZ319" s="93"/>
      <c r="DA319" s="93"/>
      <c r="DB319" s="93"/>
      <c r="DC319" s="93"/>
      <c r="DD319" s="93"/>
      <c r="DE319" s="93"/>
      <c r="DF319" s="93"/>
      <c r="DG319" s="93"/>
      <c r="DH319" s="93"/>
      <c r="DI319" s="93"/>
    </row>
    <row r="320" spans="2:113" x14ac:dyDescent="0.3"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  <c r="CK320" s="93"/>
      <c r="CL320" s="93"/>
      <c r="CM320" s="93"/>
      <c r="CN320" s="93"/>
      <c r="CO320" s="93"/>
      <c r="CP320" s="93"/>
      <c r="CQ320" s="93"/>
      <c r="CR320" s="93"/>
      <c r="CS320" s="93"/>
      <c r="CT320" s="93"/>
      <c r="CU320" s="93"/>
      <c r="CV320" s="93"/>
      <c r="CW320" s="93"/>
      <c r="CX320" s="93"/>
      <c r="CY320" s="93"/>
      <c r="CZ320" s="93"/>
      <c r="DA320" s="93"/>
      <c r="DB320" s="93"/>
      <c r="DC320" s="93"/>
      <c r="DD320" s="93"/>
      <c r="DE320" s="93"/>
      <c r="DF320" s="93"/>
      <c r="DG320" s="93"/>
      <c r="DH320" s="93"/>
      <c r="DI320" s="93"/>
    </row>
    <row r="321" spans="2:113" x14ac:dyDescent="0.3"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  <c r="CK321" s="93"/>
      <c r="CL321" s="93"/>
      <c r="CM321" s="93"/>
      <c r="CN321" s="93"/>
      <c r="CO321" s="93"/>
      <c r="CP321" s="93"/>
      <c r="CQ321" s="93"/>
      <c r="CR321" s="93"/>
      <c r="CS321" s="93"/>
      <c r="CT321" s="93"/>
      <c r="CU321" s="93"/>
      <c r="CV321" s="93"/>
      <c r="CW321" s="93"/>
      <c r="CX321" s="93"/>
      <c r="CY321" s="93"/>
      <c r="CZ321" s="93"/>
      <c r="DA321" s="93"/>
      <c r="DB321" s="93"/>
      <c r="DC321" s="93"/>
      <c r="DD321" s="93"/>
      <c r="DE321" s="93"/>
      <c r="DF321" s="93"/>
      <c r="DG321" s="93"/>
      <c r="DH321" s="93"/>
      <c r="DI321" s="93"/>
    </row>
    <row r="322" spans="2:113" x14ac:dyDescent="0.3"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3"/>
      <c r="DF322" s="93"/>
      <c r="DG322" s="93"/>
      <c r="DH322" s="93"/>
      <c r="DI322" s="93"/>
    </row>
    <row r="323" spans="2:113" x14ac:dyDescent="0.3"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93"/>
      <c r="DF323" s="93"/>
      <c r="DG323" s="93"/>
      <c r="DH323" s="93"/>
      <c r="DI323" s="93"/>
    </row>
    <row r="324" spans="2:113" x14ac:dyDescent="0.3"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3"/>
      <c r="DF324" s="93"/>
      <c r="DG324" s="93"/>
      <c r="DH324" s="93"/>
      <c r="DI324" s="93"/>
    </row>
    <row r="325" spans="2:113" x14ac:dyDescent="0.3"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</row>
    <row r="326" spans="2:113" x14ac:dyDescent="0.3"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3"/>
      <c r="DF326" s="93"/>
      <c r="DG326" s="93"/>
      <c r="DH326" s="93"/>
      <c r="DI326" s="93"/>
    </row>
    <row r="327" spans="2:113" x14ac:dyDescent="0.3"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  <c r="CM327" s="93"/>
      <c r="CN327" s="93"/>
      <c r="CO327" s="93"/>
      <c r="CP327" s="93"/>
      <c r="CQ327" s="93"/>
      <c r="CR327" s="93"/>
      <c r="CS327" s="93"/>
      <c r="CT327" s="93"/>
      <c r="CU327" s="93"/>
      <c r="CV327" s="93"/>
      <c r="CW327" s="93"/>
      <c r="CX327" s="93"/>
      <c r="CY327" s="93"/>
      <c r="CZ327" s="93"/>
      <c r="DA327" s="93"/>
      <c r="DB327" s="93"/>
      <c r="DC327" s="93"/>
      <c r="DD327" s="93"/>
      <c r="DE327" s="93"/>
      <c r="DF327" s="93"/>
      <c r="DG327" s="93"/>
      <c r="DH327" s="93"/>
      <c r="DI327" s="93"/>
    </row>
    <row r="328" spans="2:113" x14ac:dyDescent="0.3"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  <c r="CM328" s="93"/>
      <c r="CN328" s="93"/>
      <c r="CO328" s="93"/>
      <c r="CP328" s="93"/>
      <c r="CQ328" s="93"/>
      <c r="CR328" s="93"/>
      <c r="CS328" s="93"/>
      <c r="CT328" s="93"/>
      <c r="CU328" s="93"/>
      <c r="CV328" s="93"/>
      <c r="CW328" s="93"/>
      <c r="CX328" s="93"/>
      <c r="CY328" s="93"/>
      <c r="CZ328" s="93"/>
      <c r="DA328" s="93"/>
      <c r="DB328" s="93"/>
      <c r="DC328" s="93"/>
      <c r="DD328" s="93"/>
      <c r="DE328" s="93"/>
      <c r="DF328" s="93"/>
      <c r="DG328" s="93"/>
      <c r="DH328" s="93"/>
      <c r="DI328" s="93"/>
    </row>
    <row r="329" spans="2:113" x14ac:dyDescent="0.3"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</row>
    <row r="330" spans="2:113" x14ac:dyDescent="0.3"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3"/>
      <c r="DF330" s="93"/>
      <c r="DG330" s="93"/>
      <c r="DH330" s="93"/>
      <c r="DI330" s="93"/>
    </row>
    <row r="331" spans="2:113" x14ac:dyDescent="0.3"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  <c r="CM331" s="93"/>
      <c r="CN331" s="93"/>
      <c r="CO331" s="93"/>
      <c r="CP331" s="93"/>
      <c r="CQ331" s="93"/>
      <c r="CR331" s="93"/>
      <c r="CS331" s="93"/>
      <c r="CT331" s="93"/>
      <c r="CU331" s="93"/>
      <c r="CV331" s="93"/>
      <c r="CW331" s="93"/>
      <c r="CX331" s="93"/>
      <c r="CY331" s="93"/>
      <c r="CZ331" s="93"/>
      <c r="DA331" s="93"/>
      <c r="DB331" s="93"/>
      <c r="DC331" s="93"/>
      <c r="DD331" s="93"/>
      <c r="DE331" s="93"/>
      <c r="DF331" s="93"/>
      <c r="DG331" s="93"/>
      <c r="DH331" s="93"/>
      <c r="DI331" s="93"/>
    </row>
    <row r="332" spans="2:113" x14ac:dyDescent="0.3"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  <c r="CK332" s="93"/>
      <c r="CL332" s="93"/>
      <c r="CM332" s="93"/>
      <c r="CN332" s="93"/>
      <c r="CO332" s="93"/>
      <c r="CP332" s="93"/>
      <c r="CQ332" s="93"/>
      <c r="CR332" s="93"/>
      <c r="CS332" s="93"/>
      <c r="CT332" s="93"/>
      <c r="CU332" s="93"/>
      <c r="CV332" s="93"/>
      <c r="CW332" s="93"/>
      <c r="CX332" s="93"/>
      <c r="CY332" s="93"/>
      <c r="CZ332" s="93"/>
      <c r="DA332" s="93"/>
      <c r="DB332" s="93"/>
      <c r="DC332" s="93"/>
      <c r="DD332" s="93"/>
      <c r="DE332" s="93"/>
      <c r="DF332" s="93"/>
      <c r="DG332" s="93"/>
      <c r="DH332" s="93"/>
      <c r="DI332" s="93"/>
    </row>
    <row r="333" spans="2:113" x14ac:dyDescent="0.3"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  <c r="CK333" s="93"/>
      <c r="CL333" s="93"/>
      <c r="CM333" s="93"/>
      <c r="CN333" s="93"/>
      <c r="CO333" s="93"/>
      <c r="CP333" s="93"/>
      <c r="CQ333" s="93"/>
      <c r="CR333" s="93"/>
      <c r="CS333" s="93"/>
      <c r="CT333" s="93"/>
      <c r="CU333" s="93"/>
      <c r="CV333" s="93"/>
      <c r="CW333" s="93"/>
      <c r="CX333" s="93"/>
      <c r="CY333" s="93"/>
      <c r="CZ333" s="93"/>
      <c r="DA333" s="93"/>
      <c r="DB333" s="93"/>
      <c r="DC333" s="93"/>
      <c r="DD333" s="93"/>
      <c r="DE333" s="93"/>
      <c r="DF333" s="93"/>
      <c r="DG333" s="93"/>
      <c r="DH333" s="93"/>
      <c r="DI333" s="93"/>
    </row>
    <row r="334" spans="2:113" x14ac:dyDescent="0.3"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3"/>
      <c r="CK334" s="93"/>
      <c r="CL334" s="93"/>
      <c r="CM334" s="93"/>
      <c r="CN334" s="93"/>
      <c r="CO334" s="93"/>
      <c r="CP334" s="93"/>
      <c r="CQ334" s="93"/>
      <c r="CR334" s="93"/>
      <c r="CS334" s="93"/>
      <c r="CT334" s="93"/>
      <c r="CU334" s="93"/>
      <c r="CV334" s="93"/>
      <c r="CW334" s="93"/>
      <c r="CX334" s="93"/>
      <c r="CY334" s="93"/>
      <c r="CZ334" s="93"/>
      <c r="DA334" s="93"/>
      <c r="DB334" s="93"/>
      <c r="DC334" s="93"/>
      <c r="DD334" s="93"/>
      <c r="DE334" s="93"/>
      <c r="DF334" s="93"/>
      <c r="DG334" s="93"/>
      <c r="DH334" s="93"/>
      <c r="DI334" s="93"/>
    </row>
    <row r="335" spans="2:113" x14ac:dyDescent="0.3"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3"/>
      <c r="CK335" s="93"/>
      <c r="CL335" s="93"/>
      <c r="CM335" s="93"/>
      <c r="CN335" s="93"/>
      <c r="CO335" s="93"/>
      <c r="CP335" s="93"/>
      <c r="CQ335" s="93"/>
      <c r="CR335" s="93"/>
      <c r="CS335" s="93"/>
      <c r="CT335" s="93"/>
      <c r="CU335" s="93"/>
      <c r="CV335" s="93"/>
      <c r="CW335" s="93"/>
      <c r="CX335" s="93"/>
      <c r="CY335" s="93"/>
      <c r="CZ335" s="93"/>
      <c r="DA335" s="93"/>
      <c r="DB335" s="93"/>
      <c r="DC335" s="93"/>
      <c r="DD335" s="93"/>
      <c r="DE335" s="93"/>
      <c r="DF335" s="93"/>
      <c r="DG335" s="93"/>
      <c r="DH335" s="93"/>
      <c r="DI335" s="93"/>
    </row>
    <row r="336" spans="2:113" x14ac:dyDescent="0.3"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  <c r="CK336" s="93"/>
      <c r="CL336" s="93"/>
      <c r="CM336" s="93"/>
      <c r="CN336" s="93"/>
      <c r="CO336" s="93"/>
      <c r="CP336" s="93"/>
      <c r="CQ336" s="93"/>
      <c r="CR336" s="93"/>
      <c r="CS336" s="93"/>
      <c r="CT336" s="93"/>
      <c r="CU336" s="93"/>
      <c r="CV336" s="93"/>
      <c r="CW336" s="93"/>
      <c r="CX336" s="93"/>
      <c r="CY336" s="93"/>
      <c r="CZ336" s="93"/>
      <c r="DA336" s="93"/>
      <c r="DB336" s="93"/>
      <c r="DC336" s="93"/>
      <c r="DD336" s="93"/>
      <c r="DE336" s="93"/>
      <c r="DF336" s="93"/>
      <c r="DG336" s="93"/>
      <c r="DH336" s="93"/>
      <c r="DI336" s="93"/>
    </row>
    <row r="337" spans="2:113" x14ac:dyDescent="0.3"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  <c r="CR337" s="93"/>
      <c r="CS337" s="93"/>
      <c r="CT337" s="93"/>
      <c r="CU337" s="93"/>
      <c r="CV337" s="93"/>
      <c r="CW337" s="93"/>
      <c r="CX337" s="93"/>
      <c r="CY337" s="93"/>
      <c r="CZ337" s="93"/>
      <c r="DA337" s="93"/>
      <c r="DB337" s="93"/>
      <c r="DC337" s="93"/>
      <c r="DD337" s="93"/>
      <c r="DE337" s="93"/>
      <c r="DF337" s="93"/>
      <c r="DG337" s="93"/>
      <c r="DH337" s="93"/>
      <c r="DI337" s="93"/>
    </row>
    <row r="338" spans="2:113" x14ac:dyDescent="0.3"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  <c r="CR338" s="93"/>
      <c r="CS338" s="93"/>
      <c r="CT338" s="93"/>
      <c r="CU338" s="93"/>
      <c r="CV338" s="93"/>
      <c r="CW338" s="93"/>
      <c r="CX338" s="93"/>
      <c r="CY338" s="93"/>
      <c r="CZ338" s="93"/>
      <c r="DA338" s="93"/>
      <c r="DB338" s="93"/>
      <c r="DC338" s="93"/>
      <c r="DD338" s="93"/>
      <c r="DE338" s="93"/>
      <c r="DF338" s="93"/>
      <c r="DG338" s="93"/>
      <c r="DH338" s="93"/>
      <c r="DI338" s="93"/>
    </row>
    <row r="339" spans="2:113" x14ac:dyDescent="0.3"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3"/>
      <c r="DF339" s="93"/>
      <c r="DG339" s="93"/>
      <c r="DH339" s="93"/>
      <c r="DI339" s="93"/>
    </row>
    <row r="340" spans="2:113" x14ac:dyDescent="0.3"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  <c r="CM340" s="93"/>
      <c r="CN340" s="93"/>
      <c r="CO340" s="93"/>
      <c r="CP340" s="93"/>
      <c r="CQ340" s="93"/>
      <c r="CR340" s="93"/>
      <c r="CS340" s="93"/>
      <c r="CT340" s="93"/>
      <c r="CU340" s="93"/>
      <c r="CV340" s="93"/>
      <c r="CW340" s="93"/>
      <c r="CX340" s="93"/>
      <c r="CY340" s="93"/>
      <c r="CZ340" s="93"/>
      <c r="DA340" s="93"/>
      <c r="DB340" s="93"/>
      <c r="DC340" s="93"/>
      <c r="DD340" s="93"/>
      <c r="DE340" s="93"/>
      <c r="DF340" s="93"/>
      <c r="DG340" s="93"/>
      <c r="DH340" s="93"/>
      <c r="DI340" s="93"/>
    </row>
    <row r="341" spans="2:113" x14ac:dyDescent="0.3"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  <c r="CM341" s="93"/>
      <c r="CN341" s="93"/>
      <c r="CO341" s="93"/>
      <c r="CP341" s="93"/>
      <c r="CQ341" s="93"/>
      <c r="CR341" s="93"/>
      <c r="CS341" s="93"/>
      <c r="CT341" s="93"/>
      <c r="CU341" s="93"/>
      <c r="CV341" s="93"/>
      <c r="CW341" s="93"/>
      <c r="CX341" s="93"/>
      <c r="CY341" s="93"/>
      <c r="CZ341" s="93"/>
      <c r="DA341" s="93"/>
      <c r="DB341" s="93"/>
      <c r="DC341" s="93"/>
      <c r="DD341" s="93"/>
      <c r="DE341" s="93"/>
      <c r="DF341" s="93"/>
      <c r="DG341" s="93"/>
      <c r="DH341" s="93"/>
      <c r="DI341" s="93"/>
    </row>
    <row r="342" spans="2:113" x14ac:dyDescent="0.3"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  <c r="CM342" s="93"/>
      <c r="CN342" s="93"/>
      <c r="CO342" s="93"/>
      <c r="CP342" s="93"/>
      <c r="CQ342" s="93"/>
      <c r="CR342" s="93"/>
      <c r="CS342" s="93"/>
      <c r="CT342" s="93"/>
      <c r="CU342" s="93"/>
      <c r="CV342" s="93"/>
      <c r="CW342" s="93"/>
      <c r="CX342" s="93"/>
      <c r="CY342" s="93"/>
      <c r="CZ342" s="93"/>
      <c r="DA342" s="93"/>
      <c r="DB342" s="93"/>
      <c r="DC342" s="93"/>
      <c r="DD342" s="93"/>
      <c r="DE342" s="93"/>
      <c r="DF342" s="93"/>
      <c r="DG342" s="93"/>
      <c r="DH342" s="93"/>
      <c r="DI342" s="93"/>
    </row>
    <row r="343" spans="2:113" x14ac:dyDescent="0.3"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  <c r="CM343" s="93"/>
      <c r="CN343" s="93"/>
      <c r="CO343" s="93"/>
      <c r="CP343" s="93"/>
      <c r="CQ343" s="93"/>
      <c r="CR343" s="93"/>
      <c r="CS343" s="93"/>
      <c r="CT343" s="93"/>
      <c r="CU343" s="93"/>
      <c r="CV343" s="93"/>
      <c r="CW343" s="93"/>
      <c r="CX343" s="93"/>
      <c r="CY343" s="93"/>
      <c r="CZ343" s="93"/>
      <c r="DA343" s="93"/>
      <c r="DB343" s="93"/>
      <c r="DC343" s="93"/>
      <c r="DD343" s="93"/>
      <c r="DE343" s="93"/>
      <c r="DF343" s="93"/>
      <c r="DG343" s="93"/>
      <c r="DH343" s="93"/>
      <c r="DI343" s="93"/>
    </row>
    <row r="344" spans="2:113" x14ac:dyDescent="0.3"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  <c r="CM344" s="93"/>
      <c r="CN344" s="93"/>
      <c r="CO344" s="93"/>
      <c r="CP344" s="93"/>
      <c r="CQ344" s="93"/>
      <c r="CR344" s="93"/>
      <c r="CS344" s="93"/>
      <c r="CT344" s="93"/>
      <c r="CU344" s="93"/>
      <c r="CV344" s="93"/>
      <c r="CW344" s="93"/>
      <c r="CX344" s="93"/>
      <c r="CY344" s="93"/>
      <c r="CZ344" s="93"/>
      <c r="DA344" s="93"/>
      <c r="DB344" s="93"/>
      <c r="DC344" s="93"/>
      <c r="DD344" s="93"/>
      <c r="DE344" s="93"/>
      <c r="DF344" s="93"/>
      <c r="DG344" s="93"/>
      <c r="DH344" s="93"/>
      <c r="DI344" s="93"/>
    </row>
    <row r="345" spans="2:113" x14ac:dyDescent="0.3"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  <c r="CM345" s="93"/>
      <c r="CN345" s="93"/>
      <c r="CO345" s="93"/>
      <c r="CP345" s="93"/>
      <c r="CQ345" s="93"/>
      <c r="CR345" s="93"/>
      <c r="CS345" s="93"/>
      <c r="CT345" s="93"/>
      <c r="CU345" s="93"/>
      <c r="CV345" s="93"/>
      <c r="CW345" s="93"/>
      <c r="CX345" s="93"/>
      <c r="CY345" s="93"/>
      <c r="CZ345" s="93"/>
      <c r="DA345" s="93"/>
      <c r="DB345" s="93"/>
      <c r="DC345" s="93"/>
      <c r="DD345" s="93"/>
      <c r="DE345" s="93"/>
      <c r="DF345" s="93"/>
      <c r="DG345" s="93"/>
      <c r="DH345" s="93"/>
      <c r="DI345" s="93"/>
    </row>
    <row r="346" spans="2:113" x14ac:dyDescent="0.3"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  <c r="CM346" s="93"/>
      <c r="CN346" s="93"/>
      <c r="CO346" s="93"/>
      <c r="CP346" s="93"/>
      <c r="CQ346" s="93"/>
      <c r="CR346" s="93"/>
      <c r="CS346" s="93"/>
      <c r="CT346" s="93"/>
      <c r="CU346" s="93"/>
      <c r="CV346" s="93"/>
      <c r="CW346" s="93"/>
      <c r="CX346" s="93"/>
      <c r="CY346" s="93"/>
      <c r="CZ346" s="93"/>
      <c r="DA346" s="93"/>
      <c r="DB346" s="93"/>
      <c r="DC346" s="93"/>
      <c r="DD346" s="93"/>
      <c r="DE346" s="93"/>
      <c r="DF346" s="93"/>
      <c r="DG346" s="93"/>
      <c r="DH346" s="93"/>
      <c r="DI346" s="93"/>
    </row>
    <row r="347" spans="2:113" x14ac:dyDescent="0.3"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  <c r="CM347" s="93"/>
      <c r="CN347" s="93"/>
      <c r="CO347" s="93"/>
      <c r="CP347" s="93"/>
      <c r="CQ347" s="93"/>
      <c r="CR347" s="93"/>
      <c r="CS347" s="93"/>
      <c r="CT347" s="93"/>
      <c r="CU347" s="93"/>
      <c r="CV347" s="93"/>
      <c r="CW347" s="93"/>
      <c r="CX347" s="93"/>
      <c r="CY347" s="93"/>
      <c r="CZ347" s="93"/>
      <c r="DA347" s="93"/>
      <c r="DB347" s="93"/>
      <c r="DC347" s="93"/>
      <c r="DD347" s="93"/>
      <c r="DE347" s="93"/>
      <c r="DF347" s="93"/>
      <c r="DG347" s="93"/>
      <c r="DH347" s="93"/>
      <c r="DI347" s="93"/>
    </row>
    <row r="348" spans="2:113" x14ac:dyDescent="0.3"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  <c r="CM348" s="93"/>
      <c r="CN348" s="93"/>
      <c r="CO348" s="93"/>
      <c r="CP348" s="93"/>
      <c r="CQ348" s="93"/>
      <c r="CR348" s="93"/>
      <c r="CS348" s="93"/>
      <c r="CT348" s="93"/>
      <c r="CU348" s="93"/>
      <c r="CV348" s="93"/>
      <c r="CW348" s="93"/>
      <c r="CX348" s="93"/>
      <c r="CY348" s="93"/>
      <c r="CZ348" s="93"/>
      <c r="DA348" s="93"/>
      <c r="DB348" s="93"/>
      <c r="DC348" s="93"/>
      <c r="DD348" s="93"/>
      <c r="DE348" s="93"/>
      <c r="DF348" s="93"/>
      <c r="DG348" s="93"/>
      <c r="DH348" s="93"/>
      <c r="DI348" s="93"/>
    </row>
    <row r="349" spans="2:113" x14ac:dyDescent="0.3"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3"/>
      <c r="CK349" s="93"/>
      <c r="CL349" s="93"/>
      <c r="CM349" s="93"/>
      <c r="CN349" s="93"/>
      <c r="CO349" s="93"/>
      <c r="CP349" s="93"/>
      <c r="CQ349" s="93"/>
      <c r="CR349" s="93"/>
      <c r="CS349" s="93"/>
      <c r="CT349" s="93"/>
      <c r="CU349" s="93"/>
      <c r="CV349" s="93"/>
      <c r="CW349" s="93"/>
      <c r="CX349" s="93"/>
      <c r="CY349" s="93"/>
      <c r="CZ349" s="93"/>
      <c r="DA349" s="93"/>
      <c r="DB349" s="93"/>
      <c r="DC349" s="93"/>
      <c r="DD349" s="93"/>
      <c r="DE349" s="93"/>
      <c r="DF349" s="93"/>
      <c r="DG349" s="93"/>
      <c r="DH349" s="93"/>
      <c r="DI349" s="93"/>
    </row>
    <row r="350" spans="2:113" x14ac:dyDescent="0.3"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  <c r="CM350" s="93"/>
      <c r="CN350" s="93"/>
      <c r="CO350" s="93"/>
      <c r="CP350" s="93"/>
      <c r="CQ350" s="93"/>
      <c r="CR350" s="93"/>
      <c r="CS350" s="93"/>
      <c r="CT350" s="93"/>
      <c r="CU350" s="93"/>
      <c r="CV350" s="93"/>
      <c r="CW350" s="93"/>
      <c r="CX350" s="93"/>
      <c r="CY350" s="93"/>
      <c r="CZ350" s="93"/>
      <c r="DA350" s="93"/>
      <c r="DB350" s="93"/>
      <c r="DC350" s="93"/>
      <c r="DD350" s="93"/>
      <c r="DE350" s="93"/>
      <c r="DF350" s="93"/>
      <c r="DG350" s="93"/>
      <c r="DH350" s="93"/>
      <c r="DI350" s="93"/>
    </row>
    <row r="351" spans="2:113" x14ac:dyDescent="0.3"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3"/>
      <c r="CK351" s="93"/>
      <c r="CL351" s="93"/>
      <c r="CM351" s="93"/>
      <c r="CN351" s="93"/>
      <c r="CO351" s="93"/>
      <c r="CP351" s="93"/>
      <c r="CQ351" s="93"/>
      <c r="CR351" s="93"/>
      <c r="CS351" s="93"/>
      <c r="CT351" s="93"/>
      <c r="CU351" s="93"/>
      <c r="CV351" s="93"/>
      <c r="CW351" s="93"/>
      <c r="CX351" s="93"/>
      <c r="CY351" s="93"/>
      <c r="CZ351" s="93"/>
      <c r="DA351" s="93"/>
      <c r="DB351" s="93"/>
      <c r="DC351" s="93"/>
      <c r="DD351" s="93"/>
      <c r="DE351" s="93"/>
      <c r="DF351" s="93"/>
      <c r="DG351" s="93"/>
      <c r="DH351" s="93"/>
      <c r="DI351" s="93"/>
    </row>
    <row r="352" spans="2:113" x14ac:dyDescent="0.3"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  <c r="CM352" s="93"/>
      <c r="CN352" s="93"/>
      <c r="CO352" s="93"/>
      <c r="CP352" s="93"/>
      <c r="CQ352" s="93"/>
      <c r="CR352" s="93"/>
      <c r="CS352" s="93"/>
      <c r="CT352" s="93"/>
      <c r="CU352" s="93"/>
      <c r="CV352" s="93"/>
      <c r="CW352" s="93"/>
      <c r="CX352" s="93"/>
      <c r="CY352" s="93"/>
      <c r="CZ352" s="93"/>
      <c r="DA352" s="93"/>
      <c r="DB352" s="93"/>
      <c r="DC352" s="93"/>
      <c r="DD352" s="93"/>
      <c r="DE352" s="93"/>
      <c r="DF352" s="93"/>
      <c r="DG352" s="93"/>
      <c r="DH352" s="93"/>
      <c r="DI352" s="93"/>
    </row>
    <row r="353" spans="2:113" x14ac:dyDescent="0.3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  <c r="CM353" s="93"/>
      <c r="CN353" s="93"/>
      <c r="CO353" s="93"/>
      <c r="CP353" s="93"/>
      <c r="CQ353" s="93"/>
      <c r="CR353" s="93"/>
      <c r="CS353" s="93"/>
      <c r="CT353" s="93"/>
      <c r="CU353" s="93"/>
      <c r="CV353" s="93"/>
      <c r="CW353" s="93"/>
      <c r="CX353" s="93"/>
      <c r="CY353" s="93"/>
      <c r="CZ353" s="93"/>
      <c r="DA353" s="93"/>
      <c r="DB353" s="93"/>
      <c r="DC353" s="93"/>
      <c r="DD353" s="93"/>
      <c r="DE353" s="93"/>
      <c r="DF353" s="93"/>
      <c r="DG353" s="93"/>
      <c r="DH353" s="93"/>
      <c r="DI353" s="93"/>
    </row>
    <row r="354" spans="2:113" x14ac:dyDescent="0.3"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3"/>
      <c r="CK354" s="93"/>
      <c r="CL354" s="93"/>
      <c r="CM354" s="93"/>
      <c r="CN354" s="93"/>
      <c r="CO354" s="93"/>
      <c r="CP354" s="93"/>
      <c r="CQ354" s="93"/>
      <c r="CR354" s="93"/>
      <c r="CS354" s="93"/>
      <c r="CT354" s="93"/>
      <c r="CU354" s="93"/>
      <c r="CV354" s="93"/>
      <c r="CW354" s="93"/>
      <c r="CX354" s="93"/>
      <c r="CY354" s="93"/>
      <c r="CZ354" s="93"/>
      <c r="DA354" s="93"/>
      <c r="DB354" s="93"/>
      <c r="DC354" s="93"/>
      <c r="DD354" s="93"/>
      <c r="DE354" s="93"/>
      <c r="DF354" s="93"/>
      <c r="DG354" s="93"/>
      <c r="DH354" s="93"/>
      <c r="DI354" s="93"/>
    </row>
    <row r="355" spans="2:113" x14ac:dyDescent="0.3"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3"/>
      <c r="CK355" s="93"/>
      <c r="CL355" s="93"/>
      <c r="CM355" s="93"/>
      <c r="CN355" s="93"/>
      <c r="CO355" s="93"/>
      <c r="CP355" s="93"/>
      <c r="CQ355" s="93"/>
      <c r="CR355" s="93"/>
      <c r="CS355" s="93"/>
      <c r="CT355" s="93"/>
      <c r="CU355" s="93"/>
      <c r="CV355" s="93"/>
      <c r="CW355" s="93"/>
      <c r="CX355" s="93"/>
      <c r="CY355" s="93"/>
      <c r="CZ355" s="93"/>
      <c r="DA355" s="93"/>
      <c r="DB355" s="93"/>
      <c r="DC355" s="93"/>
      <c r="DD355" s="93"/>
      <c r="DE355" s="93"/>
      <c r="DF355" s="93"/>
      <c r="DG355" s="93"/>
      <c r="DH355" s="93"/>
      <c r="DI355" s="93"/>
    </row>
    <row r="356" spans="2:113" x14ac:dyDescent="0.3"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3"/>
      <c r="CK356" s="93"/>
      <c r="CL356" s="93"/>
      <c r="CM356" s="93"/>
      <c r="CN356" s="93"/>
      <c r="CO356" s="93"/>
      <c r="CP356" s="93"/>
      <c r="CQ356" s="93"/>
      <c r="CR356" s="93"/>
      <c r="CS356" s="93"/>
      <c r="CT356" s="93"/>
      <c r="CU356" s="93"/>
      <c r="CV356" s="93"/>
      <c r="CW356" s="93"/>
      <c r="CX356" s="93"/>
      <c r="CY356" s="93"/>
      <c r="CZ356" s="93"/>
      <c r="DA356" s="93"/>
      <c r="DB356" s="93"/>
      <c r="DC356" s="93"/>
      <c r="DD356" s="93"/>
      <c r="DE356" s="93"/>
      <c r="DF356" s="93"/>
      <c r="DG356" s="93"/>
      <c r="DH356" s="93"/>
      <c r="DI356" s="93"/>
    </row>
    <row r="357" spans="2:113" x14ac:dyDescent="0.3"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  <c r="CM357" s="93"/>
      <c r="CN357" s="93"/>
      <c r="CO357" s="93"/>
      <c r="CP357" s="93"/>
      <c r="CQ357" s="93"/>
      <c r="CR357" s="93"/>
      <c r="CS357" s="93"/>
      <c r="CT357" s="93"/>
      <c r="CU357" s="93"/>
      <c r="CV357" s="93"/>
      <c r="CW357" s="93"/>
      <c r="CX357" s="93"/>
      <c r="CY357" s="93"/>
      <c r="CZ357" s="93"/>
      <c r="DA357" s="93"/>
      <c r="DB357" s="93"/>
      <c r="DC357" s="93"/>
      <c r="DD357" s="93"/>
      <c r="DE357" s="93"/>
      <c r="DF357" s="93"/>
      <c r="DG357" s="93"/>
      <c r="DH357" s="93"/>
      <c r="DI357" s="93"/>
    </row>
    <row r="358" spans="2:113" x14ac:dyDescent="0.3"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  <c r="CI358" s="93"/>
      <c r="CJ358" s="93"/>
      <c r="CK358" s="93"/>
      <c r="CL358" s="93"/>
      <c r="CM358" s="93"/>
      <c r="CN358" s="93"/>
      <c r="CO358" s="93"/>
      <c r="CP358" s="93"/>
      <c r="CQ358" s="93"/>
      <c r="CR358" s="93"/>
      <c r="CS358" s="93"/>
      <c r="CT358" s="93"/>
      <c r="CU358" s="93"/>
      <c r="CV358" s="93"/>
      <c r="CW358" s="93"/>
      <c r="CX358" s="93"/>
      <c r="CY358" s="93"/>
      <c r="CZ358" s="93"/>
      <c r="DA358" s="93"/>
      <c r="DB358" s="93"/>
      <c r="DC358" s="93"/>
      <c r="DD358" s="93"/>
      <c r="DE358" s="93"/>
      <c r="DF358" s="93"/>
      <c r="DG358" s="93"/>
      <c r="DH358" s="93"/>
      <c r="DI358" s="93"/>
    </row>
    <row r="359" spans="2:113" x14ac:dyDescent="0.3"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3"/>
      <c r="CK359" s="93"/>
      <c r="CL359" s="93"/>
      <c r="CM359" s="93"/>
      <c r="CN359" s="93"/>
      <c r="CO359" s="93"/>
      <c r="CP359" s="93"/>
      <c r="CQ359" s="93"/>
      <c r="CR359" s="93"/>
      <c r="CS359" s="93"/>
      <c r="CT359" s="93"/>
      <c r="CU359" s="93"/>
      <c r="CV359" s="93"/>
      <c r="CW359" s="93"/>
      <c r="CX359" s="93"/>
      <c r="CY359" s="93"/>
      <c r="CZ359" s="93"/>
      <c r="DA359" s="93"/>
      <c r="DB359" s="93"/>
      <c r="DC359" s="93"/>
      <c r="DD359" s="93"/>
      <c r="DE359" s="93"/>
      <c r="DF359" s="93"/>
      <c r="DG359" s="93"/>
      <c r="DH359" s="93"/>
      <c r="DI359" s="93"/>
    </row>
    <row r="360" spans="2:113" x14ac:dyDescent="0.3"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  <c r="CM360" s="93"/>
      <c r="CN360" s="93"/>
      <c r="CO360" s="93"/>
      <c r="CP360" s="93"/>
      <c r="CQ360" s="93"/>
      <c r="CR360" s="93"/>
      <c r="CS360" s="93"/>
      <c r="CT360" s="93"/>
      <c r="CU360" s="93"/>
      <c r="CV360" s="93"/>
      <c r="CW360" s="93"/>
      <c r="CX360" s="93"/>
      <c r="CY360" s="93"/>
      <c r="CZ360" s="93"/>
      <c r="DA360" s="93"/>
      <c r="DB360" s="93"/>
      <c r="DC360" s="93"/>
      <c r="DD360" s="93"/>
      <c r="DE360" s="93"/>
      <c r="DF360" s="93"/>
      <c r="DG360" s="93"/>
      <c r="DH360" s="93"/>
      <c r="DI360" s="93"/>
    </row>
    <row r="361" spans="2:113" x14ac:dyDescent="0.3"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  <c r="CM361" s="93"/>
      <c r="CN361" s="93"/>
      <c r="CO361" s="93"/>
      <c r="CP361" s="93"/>
      <c r="CQ361" s="93"/>
      <c r="CR361" s="93"/>
      <c r="CS361" s="93"/>
      <c r="CT361" s="93"/>
      <c r="CU361" s="93"/>
      <c r="CV361" s="93"/>
      <c r="CW361" s="93"/>
      <c r="CX361" s="93"/>
      <c r="CY361" s="93"/>
      <c r="CZ361" s="93"/>
      <c r="DA361" s="93"/>
      <c r="DB361" s="93"/>
      <c r="DC361" s="93"/>
      <c r="DD361" s="93"/>
      <c r="DE361" s="93"/>
      <c r="DF361" s="93"/>
      <c r="DG361" s="93"/>
      <c r="DH361" s="93"/>
      <c r="DI361" s="93"/>
    </row>
    <row r="362" spans="2:113" x14ac:dyDescent="0.3"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  <c r="CM362" s="93"/>
      <c r="CN362" s="93"/>
      <c r="CO362" s="93"/>
      <c r="CP362" s="93"/>
      <c r="CQ362" s="93"/>
      <c r="CR362" s="93"/>
      <c r="CS362" s="93"/>
      <c r="CT362" s="93"/>
      <c r="CU362" s="93"/>
      <c r="CV362" s="93"/>
      <c r="CW362" s="93"/>
      <c r="CX362" s="93"/>
      <c r="CY362" s="93"/>
      <c r="CZ362" s="93"/>
      <c r="DA362" s="93"/>
      <c r="DB362" s="93"/>
      <c r="DC362" s="93"/>
      <c r="DD362" s="93"/>
      <c r="DE362" s="93"/>
      <c r="DF362" s="93"/>
      <c r="DG362" s="93"/>
      <c r="DH362" s="93"/>
      <c r="DI362" s="93"/>
    </row>
    <row r="363" spans="2:113" x14ac:dyDescent="0.3"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  <c r="CM363" s="93"/>
      <c r="CN363" s="93"/>
      <c r="CO363" s="93"/>
      <c r="CP363" s="93"/>
      <c r="CQ363" s="93"/>
      <c r="CR363" s="93"/>
      <c r="CS363" s="93"/>
      <c r="CT363" s="93"/>
      <c r="CU363" s="93"/>
      <c r="CV363" s="93"/>
      <c r="CW363" s="93"/>
      <c r="CX363" s="93"/>
      <c r="CY363" s="93"/>
      <c r="CZ363" s="93"/>
      <c r="DA363" s="93"/>
      <c r="DB363" s="93"/>
      <c r="DC363" s="93"/>
      <c r="DD363" s="93"/>
      <c r="DE363" s="93"/>
      <c r="DF363" s="93"/>
      <c r="DG363" s="93"/>
      <c r="DH363" s="93"/>
      <c r="DI363" s="93"/>
    </row>
    <row r="364" spans="2:113" x14ac:dyDescent="0.3"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  <c r="CM364" s="93"/>
      <c r="CN364" s="93"/>
      <c r="CO364" s="93"/>
      <c r="CP364" s="93"/>
      <c r="CQ364" s="93"/>
      <c r="CR364" s="93"/>
      <c r="CS364" s="93"/>
      <c r="CT364" s="93"/>
      <c r="CU364" s="93"/>
      <c r="CV364" s="93"/>
      <c r="CW364" s="93"/>
      <c r="CX364" s="93"/>
      <c r="CY364" s="93"/>
      <c r="CZ364" s="93"/>
      <c r="DA364" s="93"/>
      <c r="DB364" s="93"/>
      <c r="DC364" s="93"/>
      <c r="DD364" s="93"/>
      <c r="DE364" s="93"/>
      <c r="DF364" s="93"/>
      <c r="DG364" s="93"/>
      <c r="DH364" s="93"/>
      <c r="DI364" s="93"/>
    </row>
    <row r="365" spans="2:113" x14ac:dyDescent="0.3"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  <c r="CM365" s="93"/>
      <c r="CN365" s="93"/>
      <c r="CO365" s="93"/>
      <c r="CP365" s="93"/>
      <c r="CQ365" s="93"/>
      <c r="CR365" s="93"/>
      <c r="CS365" s="93"/>
      <c r="CT365" s="93"/>
      <c r="CU365" s="93"/>
      <c r="CV365" s="93"/>
      <c r="CW365" s="93"/>
      <c r="CX365" s="93"/>
      <c r="CY365" s="93"/>
      <c r="CZ365" s="93"/>
      <c r="DA365" s="93"/>
      <c r="DB365" s="93"/>
      <c r="DC365" s="93"/>
      <c r="DD365" s="93"/>
      <c r="DE365" s="93"/>
      <c r="DF365" s="93"/>
      <c r="DG365" s="93"/>
      <c r="DH365" s="93"/>
      <c r="DI365" s="93"/>
    </row>
    <row r="366" spans="2:113" x14ac:dyDescent="0.3"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  <c r="CM366" s="93"/>
      <c r="CN366" s="93"/>
      <c r="CO366" s="93"/>
      <c r="CP366" s="93"/>
      <c r="CQ366" s="93"/>
      <c r="CR366" s="93"/>
      <c r="CS366" s="93"/>
      <c r="CT366" s="93"/>
      <c r="CU366" s="93"/>
      <c r="CV366" s="93"/>
      <c r="CW366" s="93"/>
      <c r="CX366" s="93"/>
      <c r="CY366" s="93"/>
      <c r="CZ366" s="93"/>
      <c r="DA366" s="93"/>
      <c r="DB366" s="93"/>
      <c r="DC366" s="93"/>
      <c r="DD366" s="93"/>
      <c r="DE366" s="93"/>
      <c r="DF366" s="93"/>
      <c r="DG366" s="93"/>
      <c r="DH366" s="93"/>
      <c r="DI366" s="93"/>
    </row>
    <row r="367" spans="2:113" x14ac:dyDescent="0.3"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  <c r="CM367" s="93"/>
      <c r="CN367" s="93"/>
      <c r="CO367" s="93"/>
      <c r="CP367" s="93"/>
      <c r="CQ367" s="93"/>
      <c r="CR367" s="93"/>
      <c r="CS367" s="93"/>
      <c r="CT367" s="93"/>
      <c r="CU367" s="93"/>
      <c r="CV367" s="93"/>
      <c r="CW367" s="93"/>
      <c r="CX367" s="93"/>
      <c r="CY367" s="93"/>
      <c r="CZ367" s="93"/>
      <c r="DA367" s="93"/>
      <c r="DB367" s="93"/>
      <c r="DC367" s="93"/>
      <c r="DD367" s="93"/>
      <c r="DE367" s="93"/>
      <c r="DF367" s="93"/>
      <c r="DG367" s="93"/>
      <c r="DH367" s="93"/>
      <c r="DI367" s="93"/>
    </row>
    <row r="368" spans="2:113" x14ac:dyDescent="0.3"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  <c r="CM368" s="93"/>
      <c r="CN368" s="93"/>
      <c r="CO368" s="93"/>
      <c r="CP368" s="93"/>
      <c r="CQ368" s="93"/>
      <c r="CR368" s="93"/>
      <c r="CS368" s="93"/>
      <c r="CT368" s="93"/>
      <c r="CU368" s="93"/>
      <c r="CV368" s="93"/>
      <c r="CW368" s="93"/>
      <c r="CX368" s="93"/>
      <c r="CY368" s="93"/>
      <c r="CZ368" s="93"/>
      <c r="DA368" s="93"/>
      <c r="DB368" s="93"/>
      <c r="DC368" s="93"/>
      <c r="DD368" s="93"/>
      <c r="DE368" s="93"/>
      <c r="DF368" s="93"/>
      <c r="DG368" s="93"/>
      <c r="DH368" s="93"/>
      <c r="DI368" s="93"/>
    </row>
    <row r="369" spans="2:113" x14ac:dyDescent="0.3"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3"/>
      <c r="CK369" s="93"/>
      <c r="CL369" s="93"/>
      <c r="CM369" s="93"/>
      <c r="CN369" s="93"/>
      <c r="CO369" s="93"/>
      <c r="CP369" s="93"/>
      <c r="CQ369" s="93"/>
      <c r="CR369" s="93"/>
      <c r="CS369" s="93"/>
      <c r="CT369" s="93"/>
      <c r="CU369" s="93"/>
      <c r="CV369" s="93"/>
      <c r="CW369" s="93"/>
      <c r="CX369" s="93"/>
      <c r="CY369" s="93"/>
      <c r="CZ369" s="93"/>
      <c r="DA369" s="93"/>
      <c r="DB369" s="93"/>
      <c r="DC369" s="93"/>
      <c r="DD369" s="93"/>
      <c r="DE369" s="93"/>
      <c r="DF369" s="93"/>
      <c r="DG369" s="93"/>
      <c r="DH369" s="93"/>
      <c r="DI369" s="93"/>
    </row>
    <row r="370" spans="2:113" x14ac:dyDescent="0.3"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  <c r="CM370" s="93"/>
      <c r="CN370" s="93"/>
      <c r="CO370" s="93"/>
      <c r="CP370" s="93"/>
      <c r="CQ370" s="93"/>
      <c r="CR370" s="93"/>
      <c r="CS370" s="93"/>
      <c r="CT370" s="93"/>
      <c r="CU370" s="93"/>
      <c r="CV370" s="93"/>
      <c r="CW370" s="93"/>
      <c r="CX370" s="93"/>
      <c r="CY370" s="93"/>
      <c r="CZ370" s="93"/>
      <c r="DA370" s="93"/>
      <c r="DB370" s="93"/>
      <c r="DC370" s="93"/>
      <c r="DD370" s="93"/>
      <c r="DE370" s="93"/>
      <c r="DF370" s="93"/>
      <c r="DG370" s="93"/>
      <c r="DH370" s="93"/>
      <c r="DI370" s="93"/>
    </row>
    <row r="371" spans="2:113" x14ac:dyDescent="0.3"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3"/>
      <c r="CK371" s="93"/>
      <c r="CL371" s="93"/>
      <c r="CM371" s="93"/>
      <c r="CN371" s="93"/>
      <c r="CO371" s="93"/>
      <c r="CP371" s="93"/>
      <c r="CQ371" s="93"/>
      <c r="CR371" s="93"/>
      <c r="CS371" s="93"/>
      <c r="CT371" s="93"/>
      <c r="CU371" s="93"/>
      <c r="CV371" s="93"/>
      <c r="CW371" s="93"/>
      <c r="CX371" s="93"/>
      <c r="CY371" s="93"/>
      <c r="CZ371" s="93"/>
      <c r="DA371" s="93"/>
      <c r="DB371" s="93"/>
      <c r="DC371" s="93"/>
      <c r="DD371" s="93"/>
      <c r="DE371" s="93"/>
      <c r="DF371" s="93"/>
      <c r="DG371" s="93"/>
      <c r="DH371" s="93"/>
      <c r="DI371" s="93"/>
    </row>
    <row r="372" spans="2:113" x14ac:dyDescent="0.3"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3"/>
      <c r="CK372" s="93"/>
      <c r="CL372" s="93"/>
      <c r="CM372" s="93"/>
      <c r="CN372" s="93"/>
      <c r="CO372" s="93"/>
      <c r="CP372" s="93"/>
      <c r="CQ372" s="93"/>
      <c r="CR372" s="93"/>
      <c r="CS372" s="93"/>
      <c r="CT372" s="93"/>
      <c r="CU372" s="93"/>
      <c r="CV372" s="93"/>
      <c r="CW372" s="93"/>
      <c r="CX372" s="93"/>
      <c r="CY372" s="93"/>
      <c r="CZ372" s="93"/>
      <c r="DA372" s="93"/>
      <c r="DB372" s="93"/>
      <c r="DC372" s="93"/>
      <c r="DD372" s="93"/>
      <c r="DE372" s="93"/>
      <c r="DF372" s="93"/>
      <c r="DG372" s="93"/>
      <c r="DH372" s="93"/>
      <c r="DI372" s="93"/>
    </row>
    <row r="373" spans="2:113" x14ac:dyDescent="0.3"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3"/>
      <c r="BY373" s="93"/>
      <c r="BZ373" s="93"/>
      <c r="CA373" s="93"/>
      <c r="CB373" s="93"/>
      <c r="CC373" s="93"/>
      <c r="CD373" s="93"/>
      <c r="CE373" s="93"/>
      <c r="CF373" s="93"/>
      <c r="CG373" s="93"/>
      <c r="CH373" s="93"/>
      <c r="CI373" s="93"/>
      <c r="CJ373" s="93"/>
      <c r="CK373" s="93"/>
      <c r="CL373" s="93"/>
      <c r="CM373" s="93"/>
      <c r="CN373" s="93"/>
      <c r="CO373" s="93"/>
      <c r="CP373" s="93"/>
      <c r="CQ373" s="93"/>
      <c r="CR373" s="93"/>
      <c r="CS373" s="93"/>
      <c r="CT373" s="93"/>
      <c r="CU373" s="93"/>
      <c r="CV373" s="93"/>
      <c r="CW373" s="93"/>
      <c r="CX373" s="93"/>
      <c r="CY373" s="93"/>
      <c r="CZ373" s="93"/>
      <c r="DA373" s="93"/>
      <c r="DB373" s="93"/>
      <c r="DC373" s="93"/>
      <c r="DD373" s="93"/>
      <c r="DE373" s="93"/>
      <c r="DF373" s="93"/>
      <c r="DG373" s="93"/>
      <c r="DH373" s="93"/>
      <c r="DI373" s="93"/>
    </row>
    <row r="374" spans="2:113" x14ac:dyDescent="0.3"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3"/>
      <c r="BY374" s="93"/>
      <c r="BZ374" s="93"/>
      <c r="CA374" s="93"/>
      <c r="CB374" s="93"/>
      <c r="CC374" s="93"/>
      <c r="CD374" s="93"/>
      <c r="CE374" s="93"/>
      <c r="CF374" s="93"/>
      <c r="CG374" s="93"/>
      <c r="CH374" s="93"/>
      <c r="CI374" s="93"/>
      <c r="CJ374" s="93"/>
      <c r="CK374" s="93"/>
      <c r="CL374" s="93"/>
      <c r="CM374" s="93"/>
      <c r="CN374" s="93"/>
      <c r="CO374" s="93"/>
      <c r="CP374" s="93"/>
      <c r="CQ374" s="93"/>
      <c r="CR374" s="93"/>
      <c r="CS374" s="93"/>
      <c r="CT374" s="93"/>
      <c r="CU374" s="93"/>
      <c r="CV374" s="93"/>
      <c r="CW374" s="93"/>
      <c r="CX374" s="93"/>
      <c r="CY374" s="93"/>
      <c r="CZ374" s="93"/>
      <c r="DA374" s="93"/>
      <c r="DB374" s="93"/>
      <c r="DC374" s="93"/>
      <c r="DD374" s="93"/>
      <c r="DE374" s="93"/>
      <c r="DF374" s="93"/>
      <c r="DG374" s="93"/>
      <c r="DH374" s="93"/>
      <c r="DI374" s="93"/>
    </row>
    <row r="375" spans="2:113" x14ac:dyDescent="0.3"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3"/>
      <c r="BY375" s="93"/>
      <c r="BZ375" s="93"/>
      <c r="CA375" s="93"/>
      <c r="CB375" s="93"/>
      <c r="CC375" s="93"/>
      <c r="CD375" s="93"/>
      <c r="CE375" s="93"/>
      <c r="CF375" s="93"/>
      <c r="CG375" s="93"/>
      <c r="CH375" s="93"/>
      <c r="CI375" s="93"/>
      <c r="CJ375" s="93"/>
      <c r="CK375" s="93"/>
      <c r="CL375" s="93"/>
      <c r="CM375" s="93"/>
      <c r="CN375" s="93"/>
      <c r="CO375" s="93"/>
      <c r="CP375" s="93"/>
      <c r="CQ375" s="93"/>
      <c r="CR375" s="93"/>
      <c r="CS375" s="93"/>
      <c r="CT375" s="93"/>
      <c r="CU375" s="93"/>
      <c r="CV375" s="93"/>
      <c r="CW375" s="93"/>
      <c r="CX375" s="93"/>
      <c r="CY375" s="93"/>
      <c r="CZ375" s="93"/>
      <c r="DA375" s="93"/>
      <c r="DB375" s="93"/>
      <c r="DC375" s="93"/>
      <c r="DD375" s="93"/>
      <c r="DE375" s="93"/>
      <c r="DF375" s="93"/>
      <c r="DG375" s="93"/>
      <c r="DH375" s="93"/>
      <c r="DI375" s="93"/>
    </row>
    <row r="376" spans="2:113" x14ac:dyDescent="0.3"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3"/>
      <c r="BY376" s="93"/>
      <c r="BZ376" s="93"/>
      <c r="CA376" s="93"/>
      <c r="CB376" s="93"/>
      <c r="CC376" s="93"/>
      <c r="CD376" s="93"/>
      <c r="CE376" s="93"/>
      <c r="CF376" s="93"/>
      <c r="CG376" s="93"/>
      <c r="CH376" s="93"/>
      <c r="CI376" s="93"/>
      <c r="CJ376" s="93"/>
      <c r="CK376" s="93"/>
      <c r="CL376" s="93"/>
      <c r="CM376" s="93"/>
      <c r="CN376" s="93"/>
      <c r="CO376" s="93"/>
      <c r="CP376" s="93"/>
      <c r="CQ376" s="93"/>
      <c r="CR376" s="93"/>
      <c r="CS376" s="93"/>
      <c r="CT376" s="93"/>
      <c r="CU376" s="93"/>
      <c r="CV376" s="93"/>
      <c r="CW376" s="93"/>
      <c r="CX376" s="93"/>
      <c r="CY376" s="93"/>
      <c r="CZ376" s="93"/>
      <c r="DA376" s="93"/>
      <c r="DB376" s="93"/>
      <c r="DC376" s="93"/>
      <c r="DD376" s="93"/>
      <c r="DE376" s="93"/>
      <c r="DF376" s="93"/>
      <c r="DG376" s="93"/>
      <c r="DH376" s="93"/>
      <c r="DI376" s="93"/>
    </row>
    <row r="377" spans="2:113" x14ac:dyDescent="0.3"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3"/>
      <c r="BY377" s="93"/>
      <c r="BZ377" s="93"/>
      <c r="CA377" s="93"/>
      <c r="CB377" s="93"/>
      <c r="CC377" s="93"/>
      <c r="CD377" s="93"/>
      <c r="CE377" s="93"/>
      <c r="CF377" s="93"/>
      <c r="CG377" s="93"/>
      <c r="CH377" s="93"/>
      <c r="CI377" s="93"/>
      <c r="CJ377" s="93"/>
      <c r="CK377" s="93"/>
      <c r="CL377" s="93"/>
      <c r="CM377" s="93"/>
      <c r="CN377" s="93"/>
      <c r="CO377" s="93"/>
      <c r="CP377" s="93"/>
      <c r="CQ377" s="93"/>
      <c r="CR377" s="93"/>
      <c r="CS377" s="93"/>
      <c r="CT377" s="93"/>
      <c r="CU377" s="93"/>
      <c r="CV377" s="93"/>
      <c r="CW377" s="93"/>
      <c r="CX377" s="93"/>
      <c r="CY377" s="93"/>
      <c r="CZ377" s="93"/>
      <c r="DA377" s="93"/>
      <c r="DB377" s="93"/>
      <c r="DC377" s="93"/>
      <c r="DD377" s="93"/>
      <c r="DE377" s="93"/>
      <c r="DF377" s="93"/>
      <c r="DG377" s="93"/>
      <c r="DH377" s="93"/>
      <c r="DI377" s="93"/>
    </row>
    <row r="378" spans="2:113" x14ac:dyDescent="0.3"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3"/>
      <c r="BY378" s="93"/>
      <c r="BZ378" s="93"/>
      <c r="CA378" s="93"/>
      <c r="CB378" s="93"/>
      <c r="CC378" s="93"/>
      <c r="CD378" s="93"/>
      <c r="CE378" s="93"/>
      <c r="CF378" s="93"/>
      <c r="CG378" s="93"/>
      <c r="CH378" s="93"/>
      <c r="CI378" s="93"/>
      <c r="CJ378" s="93"/>
      <c r="CK378" s="93"/>
      <c r="CL378" s="93"/>
      <c r="CM378" s="93"/>
      <c r="CN378" s="93"/>
      <c r="CO378" s="93"/>
      <c r="CP378" s="93"/>
      <c r="CQ378" s="93"/>
      <c r="CR378" s="93"/>
      <c r="CS378" s="93"/>
      <c r="CT378" s="93"/>
      <c r="CU378" s="93"/>
      <c r="CV378" s="93"/>
      <c r="CW378" s="93"/>
      <c r="CX378" s="93"/>
      <c r="CY378" s="93"/>
      <c r="CZ378" s="93"/>
      <c r="DA378" s="93"/>
      <c r="DB378" s="93"/>
      <c r="DC378" s="93"/>
      <c r="DD378" s="93"/>
      <c r="DE378" s="93"/>
      <c r="DF378" s="93"/>
      <c r="DG378" s="93"/>
      <c r="DH378" s="93"/>
      <c r="DI378" s="93"/>
    </row>
    <row r="379" spans="2:113" x14ac:dyDescent="0.3"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3"/>
      <c r="BY379" s="93"/>
      <c r="BZ379" s="93"/>
      <c r="CA379" s="93"/>
      <c r="CB379" s="93"/>
      <c r="CC379" s="93"/>
      <c r="CD379" s="93"/>
      <c r="CE379" s="93"/>
      <c r="CF379" s="93"/>
      <c r="CG379" s="93"/>
      <c r="CH379" s="93"/>
      <c r="CI379" s="93"/>
      <c r="CJ379" s="93"/>
      <c r="CK379" s="93"/>
      <c r="CL379" s="93"/>
      <c r="CM379" s="93"/>
      <c r="CN379" s="93"/>
      <c r="CO379" s="93"/>
      <c r="CP379" s="93"/>
      <c r="CQ379" s="93"/>
      <c r="CR379" s="93"/>
      <c r="CS379" s="93"/>
      <c r="CT379" s="93"/>
      <c r="CU379" s="93"/>
      <c r="CV379" s="93"/>
      <c r="CW379" s="93"/>
      <c r="CX379" s="93"/>
      <c r="CY379" s="93"/>
      <c r="CZ379" s="93"/>
      <c r="DA379" s="93"/>
      <c r="DB379" s="93"/>
      <c r="DC379" s="93"/>
      <c r="DD379" s="93"/>
      <c r="DE379" s="93"/>
      <c r="DF379" s="93"/>
      <c r="DG379" s="93"/>
      <c r="DH379" s="93"/>
      <c r="DI379" s="93"/>
    </row>
    <row r="380" spans="2:113" x14ac:dyDescent="0.3"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3"/>
      <c r="BY380" s="93"/>
      <c r="BZ380" s="93"/>
      <c r="CA380" s="93"/>
      <c r="CB380" s="93"/>
      <c r="CC380" s="93"/>
      <c r="CD380" s="93"/>
      <c r="CE380" s="93"/>
      <c r="CF380" s="93"/>
      <c r="CG380" s="93"/>
      <c r="CH380" s="93"/>
      <c r="CI380" s="93"/>
      <c r="CJ380" s="93"/>
      <c r="CK380" s="93"/>
      <c r="CL380" s="93"/>
      <c r="CM380" s="93"/>
      <c r="CN380" s="93"/>
      <c r="CO380" s="93"/>
      <c r="CP380" s="93"/>
      <c r="CQ380" s="93"/>
      <c r="CR380" s="93"/>
      <c r="CS380" s="93"/>
      <c r="CT380" s="93"/>
      <c r="CU380" s="93"/>
      <c r="CV380" s="93"/>
      <c r="CW380" s="93"/>
      <c r="CX380" s="93"/>
      <c r="CY380" s="93"/>
      <c r="CZ380" s="93"/>
      <c r="DA380" s="93"/>
      <c r="DB380" s="93"/>
      <c r="DC380" s="93"/>
      <c r="DD380" s="93"/>
      <c r="DE380" s="93"/>
      <c r="DF380" s="93"/>
      <c r="DG380" s="93"/>
      <c r="DH380" s="93"/>
      <c r="DI380" s="93"/>
    </row>
    <row r="381" spans="2:113" x14ac:dyDescent="0.3"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3"/>
      <c r="DF381" s="93"/>
      <c r="DG381" s="93"/>
      <c r="DH381" s="93"/>
      <c r="DI381" s="93"/>
    </row>
    <row r="382" spans="2:113" x14ac:dyDescent="0.3"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3"/>
    </row>
    <row r="383" spans="2:113" x14ac:dyDescent="0.3"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3"/>
    </row>
    <row r="384" spans="2:113" x14ac:dyDescent="0.3"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</row>
    <row r="385" spans="2:113" x14ac:dyDescent="0.3"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3"/>
      <c r="DF385" s="93"/>
      <c r="DG385" s="93"/>
      <c r="DH385" s="93"/>
      <c r="DI385" s="93"/>
    </row>
    <row r="386" spans="2:113" x14ac:dyDescent="0.3"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3"/>
      <c r="DF386" s="93"/>
      <c r="DG386" s="93"/>
      <c r="DH386" s="93"/>
      <c r="DI386" s="93"/>
    </row>
    <row r="387" spans="2:113" x14ac:dyDescent="0.3"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</row>
    <row r="388" spans="2:113" x14ac:dyDescent="0.3"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3"/>
      <c r="DF388" s="93"/>
      <c r="DG388" s="93"/>
      <c r="DH388" s="93"/>
      <c r="DI388" s="93"/>
    </row>
    <row r="389" spans="2:113" x14ac:dyDescent="0.3"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93"/>
      <c r="DE389" s="93"/>
      <c r="DF389" s="93"/>
      <c r="DG389" s="93"/>
      <c r="DH389" s="93"/>
      <c r="DI389" s="93"/>
    </row>
    <row r="390" spans="2:113" x14ac:dyDescent="0.3"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93"/>
      <c r="DE390" s="93"/>
      <c r="DF390" s="93"/>
      <c r="DG390" s="93"/>
      <c r="DH390" s="93"/>
      <c r="DI390" s="93"/>
    </row>
    <row r="391" spans="2:113" x14ac:dyDescent="0.3"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</row>
    <row r="392" spans="2:113" x14ac:dyDescent="0.3"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  <c r="CM392" s="93"/>
      <c r="CN392" s="93"/>
      <c r="CO392" s="93"/>
      <c r="CP392" s="93"/>
      <c r="CQ392" s="93"/>
      <c r="CR392" s="93"/>
      <c r="CS392" s="93"/>
      <c r="CT392" s="93"/>
      <c r="CU392" s="93"/>
      <c r="CV392" s="93"/>
      <c r="CW392" s="93"/>
      <c r="CX392" s="93"/>
      <c r="CY392" s="93"/>
      <c r="CZ392" s="93"/>
      <c r="DA392" s="93"/>
      <c r="DB392" s="93"/>
      <c r="DC392" s="93"/>
      <c r="DD392" s="93"/>
      <c r="DE392" s="93"/>
      <c r="DF392" s="93"/>
      <c r="DG392" s="93"/>
      <c r="DH392" s="93"/>
      <c r="DI392" s="93"/>
    </row>
    <row r="393" spans="2:113" x14ac:dyDescent="0.3"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3"/>
      <c r="DF393" s="93"/>
      <c r="DG393" s="93"/>
      <c r="DH393" s="93"/>
      <c r="DI393" s="93"/>
    </row>
    <row r="394" spans="2:113" x14ac:dyDescent="0.3"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</row>
    <row r="395" spans="2:113" x14ac:dyDescent="0.3"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3"/>
      <c r="DF395" s="93"/>
      <c r="DG395" s="93"/>
      <c r="DH395" s="93"/>
      <c r="DI395" s="93"/>
    </row>
    <row r="396" spans="2:113" x14ac:dyDescent="0.3"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</row>
    <row r="397" spans="2:113" x14ac:dyDescent="0.3"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/>
      <c r="DF397" s="93"/>
      <c r="DG397" s="93"/>
      <c r="DH397" s="93"/>
      <c r="DI397" s="93"/>
    </row>
    <row r="398" spans="2:113" x14ac:dyDescent="0.3"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</row>
    <row r="399" spans="2:113" x14ac:dyDescent="0.3"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</row>
    <row r="400" spans="2:113" x14ac:dyDescent="0.3"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</row>
    <row r="401" spans="2:113" x14ac:dyDescent="0.3"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</row>
    <row r="402" spans="2:113" x14ac:dyDescent="0.3"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</row>
    <row r="403" spans="2:113" x14ac:dyDescent="0.3"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</row>
    <row r="404" spans="2:113" x14ac:dyDescent="0.3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</row>
    <row r="405" spans="2:113" x14ac:dyDescent="0.3"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</row>
    <row r="406" spans="2:113" x14ac:dyDescent="0.3"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  <c r="CM406" s="93"/>
      <c r="CN406" s="93"/>
      <c r="CO406" s="93"/>
      <c r="CP406" s="93"/>
      <c r="CQ406" s="93"/>
      <c r="CR406" s="93"/>
      <c r="CS406" s="93"/>
      <c r="CT406" s="93"/>
      <c r="CU406" s="93"/>
      <c r="CV406" s="93"/>
      <c r="CW406" s="93"/>
      <c r="CX406" s="93"/>
      <c r="CY406" s="93"/>
      <c r="CZ406" s="93"/>
      <c r="DA406" s="93"/>
      <c r="DB406" s="93"/>
      <c r="DC406" s="93"/>
      <c r="DD406" s="93"/>
      <c r="DE406" s="93"/>
      <c r="DF406" s="93"/>
      <c r="DG406" s="93"/>
      <c r="DH406" s="93"/>
      <c r="DI406" s="93"/>
    </row>
    <row r="407" spans="2:113" x14ac:dyDescent="0.3"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</row>
    <row r="408" spans="2:113" x14ac:dyDescent="0.3"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3"/>
      <c r="DF408" s="93"/>
      <c r="DG408" s="93"/>
      <c r="DH408" s="93"/>
      <c r="DI408" s="93"/>
    </row>
    <row r="409" spans="2:113" x14ac:dyDescent="0.3"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  <c r="CM409" s="93"/>
      <c r="CN409" s="93"/>
      <c r="CO409" s="93"/>
      <c r="CP409" s="93"/>
      <c r="CQ409" s="93"/>
      <c r="CR409" s="93"/>
      <c r="CS409" s="93"/>
      <c r="CT409" s="93"/>
      <c r="CU409" s="93"/>
      <c r="CV409" s="93"/>
      <c r="CW409" s="93"/>
      <c r="CX409" s="93"/>
      <c r="CY409" s="93"/>
      <c r="CZ409" s="93"/>
      <c r="DA409" s="93"/>
      <c r="DB409" s="93"/>
      <c r="DC409" s="93"/>
      <c r="DD409" s="93"/>
      <c r="DE409" s="93"/>
      <c r="DF409" s="93"/>
      <c r="DG409" s="93"/>
      <c r="DH409" s="93"/>
      <c r="DI409" s="93"/>
    </row>
    <row r="410" spans="2:113" x14ac:dyDescent="0.3"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  <c r="CM410" s="93"/>
      <c r="CN410" s="93"/>
      <c r="CO410" s="93"/>
      <c r="CP410" s="93"/>
      <c r="CQ410" s="93"/>
      <c r="CR410" s="93"/>
      <c r="CS410" s="93"/>
      <c r="CT410" s="93"/>
      <c r="CU410" s="93"/>
      <c r="CV410" s="93"/>
      <c r="CW410" s="93"/>
      <c r="CX410" s="93"/>
      <c r="CY410" s="93"/>
      <c r="CZ410" s="93"/>
      <c r="DA410" s="93"/>
      <c r="DB410" s="93"/>
      <c r="DC410" s="93"/>
      <c r="DD410" s="93"/>
      <c r="DE410" s="93"/>
      <c r="DF410" s="93"/>
      <c r="DG410" s="93"/>
      <c r="DH410" s="93"/>
      <c r="DI410" s="93"/>
    </row>
    <row r="411" spans="2:113" x14ac:dyDescent="0.3"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3"/>
      <c r="BY411" s="93"/>
      <c r="BZ411" s="93"/>
      <c r="CA411" s="93"/>
      <c r="CB411" s="93"/>
      <c r="CC411" s="93"/>
      <c r="CD411" s="93"/>
      <c r="CE411" s="93"/>
      <c r="CF411" s="93"/>
      <c r="CG411" s="93"/>
      <c r="CH411" s="93"/>
      <c r="CI411" s="93"/>
      <c r="CJ411" s="93"/>
      <c r="CK411" s="93"/>
      <c r="CL411" s="93"/>
      <c r="CM411" s="93"/>
      <c r="CN411" s="93"/>
      <c r="CO411" s="93"/>
      <c r="CP411" s="93"/>
      <c r="CQ411" s="93"/>
      <c r="CR411" s="93"/>
      <c r="CS411" s="93"/>
      <c r="CT411" s="93"/>
      <c r="CU411" s="93"/>
      <c r="CV411" s="93"/>
      <c r="CW411" s="93"/>
      <c r="CX411" s="93"/>
      <c r="CY411" s="93"/>
      <c r="CZ411" s="93"/>
      <c r="DA411" s="93"/>
      <c r="DB411" s="93"/>
      <c r="DC411" s="93"/>
      <c r="DD411" s="93"/>
      <c r="DE411" s="93"/>
      <c r="DF411" s="93"/>
      <c r="DG411" s="93"/>
      <c r="DH411" s="93"/>
      <c r="DI411" s="93"/>
    </row>
    <row r="412" spans="2:113" x14ac:dyDescent="0.3"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93"/>
      <c r="CE412" s="93"/>
      <c r="CF412" s="93"/>
      <c r="CG412" s="93"/>
      <c r="CH412" s="93"/>
      <c r="CI412" s="93"/>
      <c r="CJ412" s="93"/>
      <c r="CK412" s="93"/>
      <c r="CL412" s="93"/>
      <c r="CM412" s="93"/>
      <c r="CN412" s="93"/>
      <c r="CO412" s="93"/>
      <c r="CP412" s="93"/>
      <c r="CQ412" s="93"/>
      <c r="CR412" s="93"/>
      <c r="CS412" s="93"/>
      <c r="CT412" s="93"/>
      <c r="CU412" s="93"/>
      <c r="CV412" s="93"/>
      <c r="CW412" s="93"/>
      <c r="CX412" s="93"/>
      <c r="CY412" s="93"/>
      <c r="CZ412" s="93"/>
      <c r="DA412" s="93"/>
      <c r="DB412" s="93"/>
      <c r="DC412" s="93"/>
      <c r="DD412" s="93"/>
      <c r="DE412" s="93"/>
      <c r="DF412" s="93"/>
      <c r="DG412" s="93"/>
      <c r="DH412" s="93"/>
      <c r="DI412" s="93"/>
    </row>
    <row r="413" spans="2:113" x14ac:dyDescent="0.3"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3"/>
      <c r="BY413" s="93"/>
      <c r="BZ413" s="93"/>
      <c r="CA413" s="93"/>
      <c r="CB413" s="93"/>
      <c r="CC413" s="93"/>
      <c r="CD413" s="93"/>
      <c r="CE413" s="93"/>
      <c r="CF413" s="93"/>
      <c r="CG413" s="93"/>
      <c r="CH413" s="93"/>
      <c r="CI413" s="93"/>
      <c r="CJ413" s="93"/>
      <c r="CK413" s="93"/>
      <c r="CL413" s="93"/>
      <c r="CM413" s="93"/>
      <c r="CN413" s="93"/>
      <c r="CO413" s="93"/>
      <c r="CP413" s="93"/>
      <c r="CQ413" s="93"/>
      <c r="CR413" s="93"/>
      <c r="CS413" s="93"/>
      <c r="CT413" s="93"/>
      <c r="CU413" s="93"/>
      <c r="CV413" s="93"/>
      <c r="CW413" s="93"/>
      <c r="CX413" s="93"/>
      <c r="CY413" s="93"/>
      <c r="CZ413" s="93"/>
      <c r="DA413" s="93"/>
      <c r="DB413" s="93"/>
      <c r="DC413" s="93"/>
      <c r="DD413" s="93"/>
      <c r="DE413" s="93"/>
      <c r="DF413" s="93"/>
      <c r="DG413" s="93"/>
      <c r="DH413" s="93"/>
      <c r="DI413" s="93"/>
    </row>
    <row r="414" spans="2:113" x14ac:dyDescent="0.3"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3"/>
      <c r="BY414" s="93"/>
      <c r="BZ414" s="93"/>
      <c r="CA414" s="93"/>
      <c r="CB414" s="93"/>
      <c r="CC414" s="93"/>
      <c r="CD414" s="93"/>
      <c r="CE414" s="93"/>
      <c r="CF414" s="93"/>
      <c r="CG414" s="93"/>
      <c r="CH414" s="93"/>
      <c r="CI414" s="93"/>
      <c r="CJ414" s="93"/>
      <c r="CK414" s="93"/>
      <c r="CL414" s="93"/>
      <c r="CM414" s="93"/>
      <c r="CN414" s="93"/>
      <c r="CO414" s="93"/>
      <c r="CP414" s="93"/>
      <c r="CQ414" s="93"/>
      <c r="CR414" s="93"/>
      <c r="CS414" s="93"/>
      <c r="CT414" s="93"/>
      <c r="CU414" s="93"/>
      <c r="CV414" s="93"/>
      <c r="CW414" s="93"/>
      <c r="CX414" s="93"/>
      <c r="CY414" s="93"/>
      <c r="CZ414" s="93"/>
      <c r="DA414" s="93"/>
      <c r="DB414" s="93"/>
      <c r="DC414" s="93"/>
      <c r="DD414" s="93"/>
      <c r="DE414" s="93"/>
      <c r="DF414" s="93"/>
      <c r="DG414" s="93"/>
      <c r="DH414" s="93"/>
      <c r="DI414" s="93"/>
    </row>
    <row r="415" spans="2:113" x14ac:dyDescent="0.3"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93"/>
      <c r="CE415" s="93"/>
      <c r="CF415" s="93"/>
      <c r="CG415" s="93"/>
      <c r="CH415" s="93"/>
      <c r="CI415" s="93"/>
      <c r="CJ415" s="93"/>
      <c r="CK415" s="93"/>
      <c r="CL415" s="93"/>
      <c r="CM415" s="93"/>
      <c r="CN415" s="93"/>
      <c r="CO415" s="93"/>
      <c r="CP415" s="93"/>
      <c r="CQ415" s="93"/>
      <c r="CR415" s="93"/>
      <c r="CS415" s="93"/>
      <c r="CT415" s="93"/>
      <c r="CU415" s="93"/>
      <c r="CV415" s="93"/>
      <c r="CW415" s="93"/>
      <c r="CX415" s="93"/>
      <c r="CY415" s="93"/>
      <c r="CZ415" s="93"/>
      <c r="DA415" s="93"/>
      <c r="DB415" s="93"/>
      <c r="DC415" s="93"/>
      <c r="DD415" s="93"/>
      <c r="DE415" s="93"/>
      <c r="DF415" s="93"/>
      <c r="DG415" s="93"/>
      <c r="DH415" s="93"/>
      <c r="DI415" s="93"/>
    </row>
    <row r="416" spans="2:113" x14ac:dyDescent="0.3"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93"/>
      <c r="CE416" s="93"/>
      <c r="CF416" s="93"/>
      <c r="CG416" s="93"/>
      <c r="CH416" s="93"/>
      <c r="CI416" s="93"/>
      <c r="CJ416" s="93"/>
      <c r="CK416" s="93"/>
      <c r="CL416" s="93"/>
      <c r="CM416" s="93"/>
      <c r="CN416" s="93"/>
      <c r="CO416" s="93"/>
      <c r="CP416" s="93"/>
      <c r="CQ416" s="93"/>
      <c r="CR416" s="93"/>
      <c r="CS416" s="93"/>
      <c r="CT416" s="93"/>
      <c r="CU416" s="93"/>
      <c r="CV416" s="93"/>
      <c r="CW416" s="93"/>
      <c r="CX416" s="93"/>
      <c r="CY416" s="93"/>
      <c r="CZ416" s="93"/>
      <c r="DA416" s="93"/>
      <c r="DB416" s="93"/>
      <c r="DC416" s="93"/>
      <c r="DD416" s="93"/>
      <c r="DE416" s="93"/>
      <c r="DF416" s="93"/>
      <c r="DG416" s="93"/>
      <c r="DH416" s="93"/>
      <c r="DI416" s="93"/>
    </row>
    <row r="417" spans="2:113" x14ac:dyDescent="0.3"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93"/>
      <c r="CE417" s="93"/>
      <c r="CF417" s="93"/>
      <c r="CG417" s="93"/>
      <c r="CH417" s="93"/>
      <c r="CI417" s="93"/>
      <c r="CJ417" s="93"/>
      <c r="CK417" s="93"/>
      <c r="CL417" s="93"/>
      <c r="CM417" s="93"/>
      <c r="CN417" s="93"/>
      <c r="CO417" s="93"/>
      <c r="CP417" s="93"/>
      <c r="CQ417" s="93"/>
      <c r="CR417" s="93"/>
      <c r="CS417" s="93"/>
      <c r="CT417" s="93"/>
      <c r="CU417" s="93"/>
      <c r="CV417" s="93"/>
      <c r="CW417" s="93"/>
      <c r="CX417" s="93"/>
      <c r="CY417" s="93"/>
      <c r="CZ417" s="93"/>
      <c r="DA417" s="93"/>
      <c r="DB417" s="93"/>
      <c r="DC417" s="93"/>
      <c r="DD417" s="93"/>
      <c r="DE417" s="93"/>
      <c r="DF417" s="93"/>
      <c r="DG417" s="93"/>
      <c r="DH417" s="93"/>
      <c r="DI417" s="93"/>
    </row>
    <row r="418" spans="2:113" x14ac:dyDescent="0.3"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93"/>
      <c r="CE418" s="93"/>
      <c r="CF418" s="93"/>
      <c r="CG418" s="93"/>
      <c r="CH418" s="93"/>
      <c r="CI418" s="93"/>
      <c r="CJ418" s="93"/>
      <c r="CK418" s="93"/>
      <c r="CL418" s="93"/>
      <c r="CM418" s="93"/>
      <c r="CN418" s="93"/>
      <c r="CO418" s="93"/>
      <c r="CP418" s="93"/>
      <c r="CQ418" s="93"/>
      <c r="CR418" s="93"/>
      <c r="CS418" s="93"/>
      <c r="CT418" s="93"/>
      <c r="CU418" s="93"/>
      <c r="CV418" s="93"/>
      <c r="CW418" s="93"/>
      <c r="CX418" s="93"/>
      <c r="CY418" s="93"/>
      <c r="CZ418" s="93"/>
      <c r="DA418" s="93"/>
      <c r="DB418" s="93"/>
      <c r="DC418" s="93"/>
      <c r="DD418" s="93"/>
      <c r="DE418" s="93"/>
      <c r="DF418" s="93"/>
      <c r="DG418" s="93"/>
      <c r="DH418" s="93"/>
      <c r="DI418" s="93"/>
    </row>
    <row r="419" spans="2:113" x14ac:dyDescent="0.3"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93"/>
      <c r="CE419" s="93"/>
      <c r="CF419" s="93"/>
      <c r="CG419" s="93"/>
      <c r="CH419" s="93"/>
      <c r="CI419" s="93"/>
      <c r="CJ419" s="93"/>
      <c r="CK419" s="93"/>
      <c r="CL419" s="93"/>
      <c r="CM419" s="93"/>
      <c r="CN419" s="93"/>
      <c r="CO419" s="93"/>
      <c r="CP419" s="93"/>
      <c r="CQ419" s="93"/>
      <c r="CR419" s="93"/>
      <c r="CS419" s="93"/>
      <c r="CT419" s="93"/>
      <c r="CU419" s="93"/>
      <c r="CV419" s="93"/>
      <c r="CW419" s="93"/>
      <c r="CX419" s="93"/>
      <c r="CY419" s="93"/>
      <c r="CZ419" s="93"/>
      <c r="DA419" s="93"/>
      <c r="DB419" s="93"/>
      <c r="DC419" s="93"/>
      <c r="DD419" s="93"/>
      <c r="DE419" s="93"/>
      <c r="DF419" s="93"/>
      <c r="DG419" s="93"/>
      <c r="DH419" s="93"/>
      <c r="DI419" s="93"/>
    </row>
    <row r="420" spans="2:113" x14ac:dyDescent="0.3"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93"/>
      <c r="CE420" s="93"/>
      <c r="CF420" s="93"/>
      <c r="CG420" s="93"/>
      <c r="CH420" s="93"/>
      <c r="CI420" s="93"/>
      <c r="CJ420" s="93"/>
      <c r="CK420" s="93"/>
      <c r="CL420" s="93"/>
      <c r="CM420" s="93"/>
      <c r="CN420" s="93"/>
      <c r="CO420" s="93"/>
      <c r="CP420" s="93"/>
      <c r="CQ420" s="93"/>
      <c r="CR420" s="93"/>
      <c r="CS420" s="93"/>
      <c r="CT420" s="93"/>
      <c r="CU420" s="93"/>
      <c r="CV420" s="93"/>
      <c r="CW420" s="93"/>
      <c r="CX420" s="93"/>
      <c r="CY420" s="93"/>
      <c r="CZ420" s="93"/>
      <c r="DA420" s="93"/>
      <c r="DB420" s="93"/>
      <c r="DC420" s="93"/>
      <c r="DD420" s="93"/>
      <c r="DE420" s="93"/>
      <c r="DF420" s="93"/>
      <c r="DG420" s="93"/>
      <c r="DH420" s="93"/>
      <c r="DI420" s="93"/>
    </row>
    <row r="421" spans="2:113" x14ac:dyDescent="0.3"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93"/>
      <c r="CE421" s="93"/>
      <c r="CF421" s="93"/>
      <c r="CG421" s="93"/>
      <c r="CH421" s="93"/>
      <c r="CI421" s="93"/>
      <c r="CJ421" s="93"/>
      <c r="CK421" s="93"/>
      <c r="CL421" s="93"/>
      <c r="CM421" s="93"/>
      <c r="CN421" s="93"/>
      <c r="CO421" s="93"/>
      <c r="CP421" s="93"/>
      <c r="CQ421" s="93"/>
      <c r="CR421" s="93"/>
      <c r="CS421" s="93"/>
      <c r="CT421" s="93"/>
      <c r="CU421" s="93"/>
      <c r="CV421" s="93"/>
      <c r="CW421" s="93"/>
      <c r="CX421" s="93"/>
      <c r="CY421" s="93"/>
      <c r="CZ421" s="93"/>
      <c r="DA421" s="93"/>
      <c r="DB421" s="93"/>
      <c r="DC421" s="93"/>
      <c r="DD421" s="93"/>
      <c r="DE421" s="93"/>
      <c r="DF421" s="93"/>
      <c r="DG421" s="93"/>
      <c r="DH421" s="93"/>
      <c r="DI421" s="93"/>
    </row>
    <row r="422" spans="2:113" x14ac:dyDescent="0.3"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93"/>
      <c r="CE422" s="93"/>
      <c r="CF422" s="93"/>
      <c r="CG422" s="93"/>
      <c r="CH422" s="93"/>
      <c r="CI422" s="93"/>
      <c r="CJ422" s="93"/>
      <c r="CK422" s="93"/>
      <c r="CL422" s="93"/>
      <c r="CM422" s="93"/>
      <c r="CN422" s="93"/>
      <c r="CO422" s="93"/>
      <c r="CP422" s="93"/>
      <c r="CQ422" s="93"/>
      <c r="CR422" s="93"/>
      <c r="CS422" s="93"/>
      <c r="CT422" s="93"/>
      <c r="CU422" s="93"/>
      <c r="CV422" s="93"/>
      <c r="CW422" s="93"/>
      <c r="CX422" s="93"/>
      <c r="CY422" s="93"/>
      <c r="CZ422" s="93"/>
      <c r="DA422" s="93"/>
      <c r="DB422" s="93"/>
      <c r="DC422" s="93"/>
      <c r="DD422" s="93"/>
      <c r="DE422" s="93"/>
      <c r="DF422" s="93"/>
      <c r="DG422" s="93"/>
      <c r="DH422" s="93"/>
      <c r="DI422" s="93"/>
    </row>
    <row r="423" spans="2:113" x14ac:dyDescent="0.3"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3"/>
      <c r="BY423" s="93"/>
      <c r="BZ423" s="93"/>
      <c r="CA423" s="93"/>
      <c r="CB423" s="93"/>
      <c r="CC423" s="93"/>
      <c r="CD423" s="93"/>
      <c r="CE423" s="93"/>
      <c r="CF423" s="93"/>
      <c r="CG423" s="93"/>
      <c r="CH423" s="93"/>
      <c r="CI423" s="93"/>
      <c r="CJ423" s="93"/>
      <c r="CK423" s="93"/>
      <c r="CL423" s="93"/>
      <c r="CM423" s="93"/>
      <c r="CN423" s="93"/>
      <c r="CO423" s="93"/>
      <c r="CP423" s="93"/>
      <c r="CQ423" s="93"/>
      <c r="CR423" s="93"/>
      <c r="CS423" s="93"/>
      <c r="CT423" s="93"/>
      <c r="CU423" s="93"/>
      <c r="CV423" s="93"/>
      <c r="CW423" s="93"/>
      <c r="CX423" s="93"/>
      <c r="CY423" s="93"/>
      <c r="CZ423" s="93"/>
      <c r="DA423" s="93"/>
      <c r="DB423" s="93"/>
      <c r="DC423" s="93"/>
      <c r="DD423" s="93"/>
      <c r="DE423" s="93"/>
      <c r="DF423" s="93"/>
      <c r="DG423" s="93"/>
      <c r="DH423" s="93"/>
      <c r="DI423" s="93"/>
    </row>
    <row r="424" spans="2:113" x14ac:dyDescent="0.3"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3"/>
      <c r="BY424" s="93"/>
      <c r="BZ424" s="93"/>
      <c r="CA424" s="93"/>
      <c r="CB424" s="93"/>
      <c r="CC424" s="93"/>
      <c r="CD424" s="93"/>
      <c r="CE424" s="93"/>
      <c r="CF424" s="93"/>
      <c r="CG424" s="93"/>
      <c r="CH424" s="93"/>
      <c r="CI424" s="93"/>
      <c r="CJ424" s="93"/>
      <c r="CK424" s="93"/>
      <c r="CL424" s="93"/>
      <c r="CM424" s="93"/>
      <c r="CN424" s="93"/>
      <c r="CO424" s="93"/>
      <c r="CP424" s="93"/>
      <c r="CQ424" s="93"/>
      <c r="CR424" s="93"/>
      <c r="CS424" s="93"/>
      <c r="CT424" s="93"/>
      <c r="CU424" s="93"/>
      <c r="CV424" s="93"/>
      <c r="CW424" s="93"/>
      <c r="CX424" s="93"/>
      <c r="CY424" s="93"/>
      <c r="CZ424" s="93"/>
      <c r="DA424" s="93"/>
      <c r="DB424" s="93"/>
      <c r="DC424" s="93"/>
      <c r="DD424" s="93"/>
      <c r="DE424" s="93"/>
      <c r="DF424" s="93"/>
      <c r="DG424" s="93"/>
      <c r="DH424" s="93"/>
      <c r="DI424" s="93"/>
    </row>
    <row r="425" spans="2:113" x14ac:dyDescent="0.3"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3"/>
      <c r="BY425" s="93"/>
      <c r="BZ425" s="93"/>
      <c r="CA425" s="93"/>
      <c r="CB425" s="93"/>
      <c r="CC425" s="93"/>
      <c r="CD425" s="93"/>
      <c r="CE425" s="93"/>
      <c r="CF425" s="93"/>
      <c r="CG425" s="93"/>
      <c r="CH425" s="93"/>
      <c r="CI425" s="93"/>
      <c r="CJ425" s="93"/>
      <c r="CK425" s="93"/>
      <c r="CL425" s="93"/>
      <c r="CM425" s="93"/>
      <c r="CN425" s="93"/>
      <c r="CO425" s="93"/>
      <c r="CP425" s="93"/>
      <c r="CQ425" s="93"/>
      <c r="CR425" s="93"/>
      <c r="CS425" s="93"/>
      <c r="CT425" s="93"/>
      <c r="CU425" s="93"/>
      <c r="CV425" s="93"/>
      <c r="CW425" s="93"/>
      <c r="CX425" s="93"/>
      <c r="CY425" s="93"/>
      <c r="CZ425" s="93"/>
      <c r="DA425" s="93"/>
      <c r="DB425" s="93"/>
      <c r="DC425" s="93"/>
      <c r="DD425" s="93"/>
      <c r="DE425" s="93"/>
      <c r="DF425" s="93"/>
      <c r="DG425" s="93"/>
      <c r="DH425" s="93"/>
      <c r="DI425" s="93"/>
    </row>
    <row r="426" spans="2:113" x14ac:dyDescent="0.3"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3"/>
      <c r="BY426" s="93"/>
      <c r="BZ426" s="93"/>
      <c r="CA426" s="93"/>
      <c r="CB426" s="93"/>
      <c r="CC426" s="93"/>
      <c r="CD426" s="93"/>
      <c r="CE426" s="93"/>
      <c r="CF426" s="93"/>
      <c r="CG426" s="93"/>
      <c r="CH426" s="93"/>
      <c r="CI426" s="93"/>
      <c r="CJ426" s="93"/>
      <c r="CK426" s="93"/>
      <c r="CL426" s="93"/>
      <c r="CM426" s="93"/>
      <c r="CN426" s="93"/>
      <c r="CO426" s="93"/>
      <c r="CP426" s="93"/>
      <c r="CQ426" s="93"/>
      <c r="CR426" s="93"/>
      <c r="CS426" s="93"/>
      <c r="CT426" s="93"/>
      <c r="CU426" s="93"/>
      <c r="CV426" s="93"/>
      <c r="CW426" s="93"/>
      <c r="CX426" s="93"/>
      <c r="CY426" s="93"/>
      <c r="CZ426" s="93"/>
      <c r="DA426" s="93"/>
      <c r="DB426" s="93"/>
      <c r="DC426" s="93"/>
      <c r="DD426" s="93"/>
      <c r="DE426" s="93"/>
      <c r="DF426" s="93"/>
      <c r="DG426" s="93"/>
      <c r="DH426" s="93"/>
      <c r="DI426" s="93"/>
    </row>
    <row r="427" spans="2:113" x14ac:dyDescent="0.3"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3"/>
      <c r="BY427" s="93"/>
      <c r="BZ427" s="93"/>
      <c r="CA427" s="93"/>
      <c r="CB427" s="93"/>
      <c r="CC427" s="93"/>
      <c r="CD427" s="93"/>
      <c r="CE427" s="93"/>
      <c r="CF427" s="93"/>
      <c r="CG427" s="93"/>
      <c r="CH427" s="93"/>
      <c r="CI427" s="93"/>
      <c r="CJ427" s="93"/>
      <c r="CK427" s="93"/>
      <c r="CL427" s="93"/>
      <c r="CM427" s="93"/>
      <c r="CN427" s="93"/>
      <c r="CO427" s="93"/>
      <c r="CP427" s="93"/>
      <c r="CQ427" s="93"/>
      <c r="CR427" s="93"/>
      <c r="CS427" s="93"/>
      <c r="CT427" s="93"/>
      <c r="CU427" s="93"/>
      <c r="CV427" s="93"/>
      <c r="CW427" s="93"/>
      <c r="CX427" s="93"/>
      <c r="CY427" s="93"/>
      <c r="CZ427" s="93"/>
      <c r="DA427" s="93"/>
      <c r="DB427" s="93"/>
      <c r="DC427" s="93"/>
      <c r="DD427" s="93"/>
      <c r="DE427" s="93"/>
      <c r="DF427" s="93"/>
      <c r="DG427" s="93"/>
      <c r="DH427" s="93"/>
      <c r="DI427" s="93"/>
    </row>
    <row r="428" spans="2:113" x14ac:dyDescent="0.3"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  <c r="CM428" s="93"/>
      <c r="CN428" s="93"/>
      <c r="CO428" s="93"/>
      <c r="CP428" s="93"/>
      <c r="CQ428" s="93"/>
      <c r="CR428" s="93"/>
      <c r="CS428" s="93"/>
      <c r="CT428" s="93"/>
      <c r="CU428" s="93"/>
      <c r="CV428" s="93"/>
      <c r="CW428" s="93"/>
      <c r="CX428" s="93"/>
      <c r="CY428" s="93"/>
      <c r="CZ428" s="93"/>
      <c r="DA428" s="93"/>
      <c r="DB428" s="93"/>
      <c r="DC428" s="93"/>
      <c r="DD428" s="93"/>
      <c r="DE428" s="93"/>
      <c r="DF428" s="93"/>
      <c r="DG428" s="93"/>
      <c r="DH428" s="93"/>
      <c r="DI428" s="93"/>
    </row>
    <row r="429" spans="2:113" x14ac:dyDescent="0.3"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3"/>
      <c r="CK429" s="93"/>
      <c r="CL429" s="93"/>
      <c r="CM429" s="93"/>
      <c r="CN429" s="93"/>
      <c r="CO429" s="93"/>
      <c r="CP429" s="93"/>
      <c r="CQ429" s="93"/>
      <c r="CR429" s="93"/>
      <c r="CS429" s="93"/>
      <c r="CT429" s="93"/>
      <c r="CU429" s="93"/>
      <c r="CV429" s="93"/>
      <c r="CW429" s="93"/>
      <c r="CX429" s="93"/>
      <c r="CY429" s="93"/>
      <c r="CZ429" s="93"/>
      <c r="DA429" s="93"/>
      <c r="DB429" s="93"/>
      <c r="DC429" s="93"/>
      <c r="DD429" s="93"/>
      <c r="DE429" s="93"/>
      <c r="DF429" s="93"/>
      <c r="DG429" s="93"/>
      <c r="DH429" s="93"/>
      <c r="DI429" s="93"/>
    </row>
    <row r="430" spans="2:113" x14ac:dyDescent="0.3"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3"/>
      <c r="BY430" s="93"/>
      <c r="BZ430" s="93"/>
      <c r="CA430" s="93"/>
      <c r="CB430" s="93"/>
      <c r="CC430" s="93"/>
      <c r="CD430" s="93"/>
      <c r="CE430" s="93"/>
      <c r="CF430" s="93"/>
      <c r="CG430" s="93"/>
      <c r="CH430" s="93"/>
      <c r="CI430" s="93"/>
      <c r="CJ430" s="93"/>
      <c r="CK430" s="93"/>
      <c r="CL430" s="93"/>
      <c r="CM430" s="93"/>
      <c r="CN430" s="93"/>
      <c r="CO430" s="93"/>
      <c r="CP430" s="93"/>
      <c r="CQ430" s="93"/>
      <c r="CR430" s="93"/>
      <c r="CS430" s="93"/>
      <c r="CT430" s="93"/>
      <c r="CU430" s="93"/>
      <c r="CV430" s="93"/>
      <c r="CW430" s="93"/>
      <c r="CX430" s="93"/>
      <c r="CY430" s="93"/>
      <c r="CZ430" s="93"/>
      <c r="DA430" s="93"/>
      <c r="DB430" s="93"/>
      <c r="DC430" s="93"/>
      <c r="DD430" s="93"/>
      <c r="DE430" s="93"/>
      <c r="DF430" s="93"/>
      <c r="DG430" s="93"/>
      <c r="DH430" s="93"/>
      <c r="DI430" s="93"/>
    </row>
    <row r="431" spans="2:113" x14ac:dyDescent="0.3"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3"/>
      <c r="BY431" s="93"/>
      <c r="BZ431" s="93"/>
      <c r="CA431" s="93"/>
      <c r="CB431" s="93"/>
      <c r="CC431" s="93"/>
      <c r="CD431" s="93"/>
      <c r="CE431" s="93"/>
      <c r="CF431" s="93"/>
      <c r="CG431" s="93"/>
      <c r="CH431" s="93"/>
      <c r="CI431" s="93"/>
      <c r="CJ431" s="93"/>
      <c r="CK431" s="93"/>
      <c r="CL431" s="93"/>
      <c r="CM431" s="93"/>
      <c r="CN431" s="93"/>
      <c r="CO431" s="93"/>
      <c r="CP431" s="93"/>
      <c r="CQ431" s="93"/>
      <c r="CR431" s="93"/>
      <c r="CS431" s="93"/>
      <c r="CT431" s="93"/>
      <c r="CU431" s="93"/>
      <c r="CV431" s="93"/>
      <c r="CW431" s="93"/>
      <c r="CX431" s="93"/>
      <c r="CY431" s="93"/>
      <c r="CZ431" s="93"/>
      <c r="DA431" s="93"/>
      <c r="DB431" s="93"/>
      <c r="DC431" s="93"/>
      <c r="DD431" s="93"/>
      <c r="DE431" s="93"/>
      <c r="DF431" s="93"/>
      <c r="DG431" s="93"/>
      <c r="DH431" s="93"/>
      <c r="DI431" s="93"/>
    </row>
    <row r="432" spans="2:113" x14ac:dyDescent="0.3"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3"/>
      <c r="BY432" s="93"/>
      <c r="BZ432" s="93"/>
      <c r="CA432" s="93"/>
      <c r="CB432" s="93"/>
      <c r="CC432" s="93"/>
      <c r="CD432" s="93"/>
      <c r="CE432" s="93"/>
      <c r="CF432" s="93"/>
      <c r="CG432" s="93"/>
      <c r="CH432" s="93"/>
      <c r="CI432" s="93"/>
      <c r="CJ432" s="93"/>
      <c r="CK432" s="93"/>
      <c r="CL432" s="93"/>
      <c r="CM432" s="93"/>
      <c r="CN432" s="93"/>
      <c r="CO432" s="93"/>
      <c r="CP432" s="93"/>
      <c r="CQ432" s="93"/>
      <c r="CR432" s="93"/>
      <c r="CS432" s="93"/>
      <c r="CT432" s="93"/>
      <c r="CU432" s="93"/>
      <c r="CV432" s="93"/>
      <c r="CW432" s="93"/>
      <c r="CX432" s="93"/>
      <c r="CY432" s="93"/>
      <c r="CZ432" s="93"/>
      <c r="DA432" s="93"/>
      <c r="DB432" s="93"/>
      <c r="DC432" s="93"/>
      <c r="DD432" s="93"/>
      <c r="DE432" s="93"/>
      <c r="DF432" s="93"/>
      <c r="DG432" s="93"/>
      <c r="DH432" s="93"/>
      <c r="DI432" s="93"/>
    </row>
    <row r="433" spans="2:113" x14ac:dyDescent="0.3"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3"/>
      <c r="BY433" s="93"/>
      <c r="BZ433" s="93"/>
      <c r="CA433" s="93"/>
      <c r="CB433" s="93"/>
      <c r="CC433" s="93"/>
      <c r="CD433" s="93"/>
      <c r="CE433" s="93"/>
      <c r="CF433" s="93"/>
      <c r="CG433" s="93"/>
      <c r="CH433" s="93"/>
      <c r="CI433" s="93"/>
      <c r="CJ433" s="93"/>
      <c r="CK433" s="93"/>
      <c r="CL433" s="93"/>
      <c r="CM433" s="93"/>
      <c r="CN433" s="93"/>
      <c r="CO433" s="93"/>
      <c r="CP433" s="93"/>
      <c r="CQ433" s="93"/>
      <c r="CR433" s="93"/>
      <c r="CS433" s="93"/>
      <c r="CT433" s="93"/>
      <c r="CU433" s="93"/>
      <c r="CV433" s="93"/>
      <c r="CW433" s="93"/>
      <c r="CX433" s="93"/>
      <c r="CY433" s="93"/>
      <c r="CZ433" s="93"/>
      <c r="DA433" s="93"/>
      <c r="DB433" s="93"/>
      <c r="DC433" s="93"/>
      <c r="DD433" s="93"/>
      <c r="DE433" s="93"/>
      <c r="DF433" s="93"/>
      <c r="DG433" s="93"/>
      <c r="DH433" s="93"/>
      <c r="DI433" s="93"/>
    </row>
    <row r="434" spans="2:113" x14ac:dyDescent="0.3"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3"/>
      <c r="BY434" s="93"/>
      <c r="BZ434" s="93"/>
      <c r="CA434" s="93"/>
      <c r="CB434" s="93"/>
      <c r="CC434" s="93"/>
      <c r="CD434" s="93"/>
      <c r="CE434" s="93"/>
      <c r="CF434" s="93"/>
      <c r="CG434" s="93"/>
      <c r="CH434" s="93"/>
      <c r="CI434" s="93"/>
      <c r="CJ434" s="93"/>
      <c r="CK434" s="93"/>
      <c r="CL434" s="93"/>
      <c r="CM434" s="93"/>
      <c r="CN434" s="93"/>
      <c r="CO434" s="93"/>
      <c r="CP434" s="93"/>
      <c r="CQ434" s="93"/>
      <c r="CR434" s="93"/>
      <c r="CS434" s="93"/>
      <c r="CT434" s="93"/>
      <c r="CU434" s="93"/>
      <c r="CV434" s="93"/>
      <c r="CW434" s="93"/>
      <c r="CX434" s="93"/>
      <c r="CY434" s="93"/>
      <c r="CZ434" s="93"/>
      <c r="DA434" s="93"/>
      <c r="DB434" s="93"/>
      <c r="DC434" s="93"/>
      <c r="DD434" s="93"/>
      <c r="DE434" s="93"/>
      <c r="DF434" s="93"/>
      <c r="DG434" s="93"/>
      <c r="DH434" s="93"/>
      <c r="DI434" s="93"/>
    </row>
    <row r="435" spans="2:113" x14ac:dyDescent="0.3"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3"/>
      <c r="BY435" s="93"/>
      <c r="BZ435" s="93"/>
      <c r="CA435" s="93"/>
      <c r="CB435" s="93"/>
      <c r="CC435" s="93"/>
      <c r="CD435" s="93"/>
      <c r="CE435" s="93"/>
      <c r="CF435" s="93"/>
      <c r="CG435" s="93"/>
      <c r="CH435" s="93"/>
      <c r="CI435" s="93"/>
      <c r="CJ435" s="93"/>
      <c r="CK435" s="93"/>
      <c r="CL435" s="93"/>
      <c r="CM435" s="93"/>
      <c r="CN435" s="93"/>
      <c r="CO435" s="93"/>
      <c r="CP435" s="93"/>
      <c r="CQ435" s="93"/>
      <c r="CR435" s="93"/>
      <c r="CS435" s="93"/>
      <c r="CT435" s="93"/>
      <c r="CU435" s="93"/>
      <c r="CV435" s="93"/>
      <c r="CW435" s="93"/>
      <c r="CX435" s="93"/>
      <c r="CY435" s="93"/>
      <c r="CZ435" s="93"/>
      <c r="DA435" s="93"/>
      <c r="DB435" s="93"/>
      <c r="DC435" s="93"/>
      <c r="DD435" s="93"/>
      <c r="DE435" s="93"/>
      <c r="DF435" s="93"/>
      <c r="DG435" s="93"/>
      <c r="DH435" s="93"/>
      <c r="DI435" s="93"/>
    </row>
    <row r="436" spans="2:113" x14ac:dyDescent="0.3"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3"/>
      <c r="BY436" s="93"/>
      <c r="BZ436" s="93"/>
      <c r="CA436" s="93"/>
      <c r="CB436" s="93"/>
      <c r="CC436" s="93"/>
      <c r="CD436" s="93"/>
      <c r="CE436" s="93"/>
      <c r="CF436" s="93"/>
      <c r="CG436" s="93"/>
      <c r="CH436" s="93"/>
      <c r="CI436" s="93"/>
      <c r="CJ436" s="93"/>
      <c r="CK436" s="93"/>
      <c r="CL436" s="93"/>
      <c r="CM436" s="93"/>
      <c r="CN436" s="93"/>
      <c r="CO436" s="93"/>
      <c r="CP436" s="93"/>
      <c r="CQ436" s="93"/>
      <c r="CR436" s="93"/>
      <c r="CS436" s="93"/>
      <c r="CT436" s="93"/>
      <c r="CU436" s="93"/>
      <c r="CV436" s="93"/>
      <c r="CW436" s="93"/>
      <c r="CX436" s="93"/>
      <c r="CY436" s="93"/>
      <c r="CZ436" s="93"/>
      <c r="DA436" s="93"/>
      <c r="DB436" s="93"/>
      <c r="DC436" s="93"/>
      <c r="DD436" s="93"/>
      <c r="DE436" s="93"/>
      <c r="DF436" s="93"/>
      <c r="DG436" s="93"/>
      <c r="DH436" s="93"/>
      <c r="DI436" s="93"/>
    </row>
    <row r="437" spans="2:113" x14ac:dyDescent="0.3"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3"/>
      <c r="BY437" s="93"/>
      <c r="BZ437" s="93"/>
      <c r="CA437" s="93"/>
      <c r="CB437" s="93"/>
      <c r="CC437" s="93"/>
      <c r="CD437" s="93"/>
      <c r="CE437" s="93"/>
      <c r="CF437" s="93"/>
      <c r="CG437" s="93"/>
      <c r="CH437" s="93"/>
      <c r="CI437" s="93"/>
      <c r="CJ437" s="93"/>
      <c r="CK437" s="93"/>
      <c r="CL437" s="93"/>
      <c r="CM437" s="93"/>
      <c r="CN437" s="93"/>
      <c r="CO437" s="93"/>
      <c r="CP437" s="93"/>
      <c r="CQ437" s="93"/>
      <c r="CR437" s="93"/>
      <c r="CS437" s="93"/>
      <c r="CT437" s="93"/>
      <c r="CU437" s="93"/>
      <c r="CV437" s="93"/>
      <c r="CW437" s="93"/>
      <c r="CX437" s="93"/>
      <c r="CY437" s="93"/>
      <c r="CZ437" s="93"/>
      <c r="DA437" s="93"/>
      <c r="DB437" s="93"/>
      <c r="DC437" s="93"/>
      <c r="DD437" s="93"/>
      <c r="DE437" s="93"/>
      <c r="DF437" s="93"/>
      <c r="DG437" s="93"/>
      <c r="DH437" s="93"/>
      <c r="DI437" s="93"/>
    </row>
    <row r="438" spans="2:113" x14ac:dyDescent="0.3"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3"/>
      <c r="BY438" s="93"/>
      <c r="BZ438" s="93"/>
      <c r="CA438" s="93"/>
      <c r="CB438" s="93"/>
      <c r="CC438" s="93"/>
      <c r="CD438" s="93"/>
      <c r="CE438" s="93"/>
      <c r="CF438" s="93"/>
      <c r="CG438" s="93"/>
      <c r="CH438" s="93"/>
      <c r="CI438" s="93"/>
      <c r="CJ438" s="93"/>
      <c r="CK438" s="93"/>
      <c r="CL438" s="93"/>
      <c r="CM438" s="93"/>
      <c r="CN438" s="93"/>
      <c r="CO438" s="93"/>
      <c r="CP438" s="93"/>
      <c r="CQ438" s="93"/>
      <c r="CR438" s="93"/>
      <c r="CS438" s="93"/>
      <c r="CT438" s="93"/>
      <c r="CU438" s="93"/>
      <c r="CV438" s="93"/>
      <c r="CW438" s="93"/>
      <c r="CX438" s="93"/>
      <c r="CY438" s="93"/>
      <c r="CZ438" s="93"/>
      <c r="DA438" s="93"/>
      <c r="DB438" s="93"/>
      <c r="DC438" s="93"/>
      <c r="DD438" s="93"/>
      <c r="DE438" s="93"/>
      <c r="DF438" s="93"/>
      <c r="DG438" s="93"/>
      <c r="DH438" s="93"/>
      <c r="DI438" s="93"/>
    </row>
    <row r="439" spans="2:113" x14ac:dyDescent="0.3"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3"/>
      <c r="BY439" s="93"/>
      <c r="BZ439" s="93"/>
      <c r="CA439" s="93"/>
      <c r="CB439" s="93"/>
      <c r="CC439" s="93"/>
      <c r="CD439" s="93"/>
      <c r="CE439" s="93"/>
      <c r="CF439" s="93"/>
      <c r="CG439" s="93"/>
      <c r="CH439" s="93"/>
      <c r="CI439" s="93"/>
      <c r="CJ439" s="93"/>
      <c r="CK439" s="93"/>
      <c r="CL439" s="93"/>
      <c r="CM439" s="93"/>
      <c r="CN439" s="93"/>
      <c r="CO439" s="93"/>
      <c r="CP439" s="93"/>
      <c r="CQ439" s="93"/>
      <c r="CR439" s="93"/>
      <c r="CS439" s="93"/>
      <c r="CT439" s="93"/>
      <c r="CU439" s="93"/>
      <c r="CV439" s="93"/>
      <c r="CW439" s="93"/>
      <c r="CX439" s="93"/>
      <c r="CY439" s="93"/>
      <c r="CZ439" s="93"/>
      <c r="DA439" s="93"/>
      <c r="DB439" s="93"/>
      <c r="DC439" s="93"/>
      <c r="DD439" s="93"/>
      <c r="DE439" s="93"/>
      <c r="DF439" s="93"/>
      <c r="DG439" s="93"/>
      <c r="DH439" s="93"/>
      <c r="DI439" s="93"/>
    </row>
    <row r="440" spans="2:113" x14ac:dyDescent="0.3"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3"/>
      <c r="BY440" s="93"/>
      <c r="BZ440" s="93"/>
      <c r="CA440" s="93"/>
      <c r="CB440" s="93"/>
      <c r="CC440" s="93"/>
      <c r="CD440" s="93"/>
      <c r="CE440" s="93"/>
      <c r="CF440" s="93"/>
      <c r="CG440" s="93"/>
      <c r="CH440" s="93"/>
      <c r="CI440" s="93"/>
      <c r="CJ440" s="93"/>
      <c r="CK440" s="93"/>
      <c r="CL440" s="93"/>
      <c r="CM440" s="93"/>
      <c r="CN440" s="93"/>
      <c r="CO440" s="93"/>
      <c r="CP440" s="93"/>
      <c r="CQ440" s="93"/>
      <c r="CR440" s="93"/>
      <c r="CS440" s="93"/>
      <c r="CT440" s="93"/>
      <c r="CU440" s="93"/>
      <c r="CV440" s="93"/>
      <c r="CW440" s="93"/>
      <c r="CX440" s="93"/>
      <c r="CY440" s="93"/>
      <c r="CZ440" s="93"/>
      <c r="DA440" s="93"/>
      <c r="DB440" s="93"/>
      <c r="DC440" s="93"/>
      <c r="DD440" s="93"/>
      <c r="DE440" s="93"/>
      <c r="DF440" s="93"/>
      <c r="DG440" s="93"/>
      <c r="DH440" s="93"/>
      <c r="DI440" s="93"/>
    </row>
    <row r="441" spans="2:113" x14ac:dyDescent="0.3"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3"/>
      <c r="BY441" s="93"/>
      <c r="BZ441" s="93"/>
      <c r="CA441" s="93"/>
      <c r="CB441" s="93"/>
      <c r="CC441" s="93"/>
      <c r="CD441" s="93"/>
      <c r="CE441" s="93"/>
      <c r="CF441" s="93"/>
      <c r="CG441" s="93"/>
      <c r="CH441" s="93"/>
      <c r="CI441" s="93"/>
      <c r="CJ441" s="93"/>
      <c r="CK441" s="93"/>
      <c r="CL441" s="93"/>
      <c r="CM441" s="93"/>
      <c r="CN441" s="93"/>
      <c r="CO441" s="93"/>
      <c r="CP441" s="93"/>
      <c r="CQ441" s="93"/>
      <c r="CR441" s="93"/>
      <c r="CS441" s="93"/>
      <c r="CT441" s="93"/>
      <c r="CU441" s="93"/>
      <c r="CV441" s="93"/>
      <c r="CW441" s="93"/>
      <c r="CX441" s="93"/>
      <c r="CY441" s="93"/>
      <c r="CZ441" s="93"/>
      <c r="DA441" s="93"/>
      <c r="DB441" s="93"/>
      <c r="DC441" s="93"/>
      <c r="DD441" s="93"/>
      <c r="DE441" s="93"/>
      <c r="DF441" s="93"/>
      <c r="DG441" s="93"/>
      <c r="DH441" s="93"/>
      <c r="DI441" s="93"/>
    </row>
    <row r="442" spans="2:113" x14ac:dyDescent="0.3"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3"/>
      <c r="BY442" s="93"/>
      <c r="BZ442" s="93"/>
      <c r="CA442" s="93"/>
      <c r="CB442" s="93"/>
      <c r="CC442" s="93"/>
      <c r="CD442" s="93"/>
      <c r="CE442" s="93"/>
      <c r="CF442" s="93"/>
      <c r="CG442" s="93"/>
      <c r="CH442" s="93"/>
      <c r="CI442" s="93"/>
      <c r="CJ442" s="93"/>
      <c r="CK442" s="93"/>
      <c r="CL442" s="93"/>
      <c r="CM442" s="93"/>
      <c r="CN442" s="93"/>
      <c r="CO442" s="93"/>
      <c r="CP442" s="93"/>
      <c r="CQ442" s="93"/>
      <c r="CR442" s="93"/>
      <c r="CS442" s="93"/>
      <c r="CT442" s="93"/>
      <c r="CU442" s="93"/>
      <c r="CV442" s="93"/>
      <c r="CW442" s="93"/>
      <c r="CX442" s="93"/>
      <c r="CY442" s="93"/>
      <c r="CZ442" s="93"/>
      <c r="DA442" s="93"/>
      <c r="DB442" s="93"/>
      <c r="DC442" s="93"/>
      <c r="DD442" s="93"/>
      <c r="DE442" s="93"/>
      <c r="DF442" s="93"/>
      <c r="DG442" s="93"/>
      <c r="DH442" s="93"/>
      <c r="DI442" s="93"/>
    </row>
    <row r="443" spans="2:113" x14ac:dyDescent="0.3"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3"/>
      <c r="BY443" s="93"/>
      <c r="BZ443" s="93"/>
      <c r="CA443" s="93"/>
      <c r="CB443" s="93"/>
      <c r="CC443" s="93"/>
      <c r="CD443" s="93"/>
      <c r="CE443" s="93"/>
      <c r="CF443" s="93"/>
      <c r="CG443" s="93"/>
      <c r="CH443" s="93"/>
      <c r="CI443" s="93"/>
      <c r="CJ443" s="93"/>
      <c r="CK443" s="93"/>
      <c r="CL443" s="93"/>
      <c r="CM443" s="93"/>
      <c r="CN443" s="93"/>
      <c r="CO443" s="93"/>
      <c r="CP443" s="93"/>
      <c r="CQ443" s="93"/>
      <c r="CR443" s="93"/>
      <c r="CS443" s="93"/>
      <c r="CT443" s="93"/>
      <c r="CU443" s="93"/>
      <c r="CV443" s="93"/>
      <c r="CW443" s="93"/>
      <c r="CX443" s="93"/>
      <c r="CY443" s="93"/>
      <c r="CZ443" s="93"/>
      <c r="DA443" s="93"/>
      <c r="DB443" s="93"/>
      <c r="DC443" s="93"/>
      <c r="DD443" s="93"/>
      <c r="DE443" s="93"/>
      <c r="DF443" s="93"/>
      <c r="DG443" s="93"/>
      <c r="DH443" s="93"/>
      <c r="DI443" s="93"/>
    </row>
    <row r="444" spans="2:113" x14ac:dyDescent="0.3"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3"/>
      <c r="BY444" s="93"/>
      <c r="BZ444" s="93"/>
      <c r="CA444" s="93"/>
      <c r="CB444" s="93"/>
      <c r="CC444" s="93"/>
      <c r="CD444" s="93"/>
      <c r="CE444" s="93"/>
      <c r="CF444" s="93"/>
      <c r="CG444" s="93"/>
      <c r="CH444" s="93"/>
      <c r="CI444" s="93"/>
      <c r="CJ444" s="93"/>
      <c r="CK444" s="93"/>
      <c r="CL444" s="93"/>
      <c r="CM444" s="93"/>
      <c r="CN444" s="93"/>
      <c r="CO444" s="93"/>
      <c r="CP444" s="93"/>
      <c r="CQ444" s="93"/>
      <c r="CR444" s="93"/>
      <c r="CS444" s="93"/>
      <c r="CT444" s="93"/>
      <c r="CU444" s="93"/>
      <c r="CV444" s="93"/>
      <c r="CW444" s="93"/>
      <c r="CX444" s="93"/>
      <c r="CY444" s="93"/>
      <c r="CZ444" s="93"/>
      <c r="DA444" s="93"/>
      <c r="DB444" s="93"/>
      <c r="DC444" s="93"/>
      <c r="DD444" s="93"/>
      <c r="DE444" s="93"/>
      <c r="DF444" s="93"/>
      <c r="DG444" s="93"/>
      <c r="DH444" s="93"/>
      <c r="DI444" s="93"/>
    </row>
    <row r="445" spans="2:113" x14ac:dyDescent="0.3"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3"/>
      <c r="BY445" s="93"/>
      <c r="BZ445" s="93"/>
      <c r="CA445" s="93"/>
      <c r="CB445" s="93"/>
      <c r="CC445" s="93"/>
      <c r="CD445" s="93"/>
      <c r="CE445" s="93"/>
      <c r="CF445" s="93"/>
      <c r="CG445" s="93"/>
      <c r="CH445" s="93"/>
      <c r="CI445" s="93"/>
      <c r="CJ445" s="93"/>
      <c r="CK445" s="93"/>
      <c r="CL445" s="93"/>
      <c r="CM445" s="93"/>
      <c r="CN445" s="93"/>
      <c r="CO445" s="93"/>
      <c r="CP445" s="93"/>
      <c r="CQ445" s="93"/>
      <c r="CR445" s="93"/>
      <c r="CS445" s="93"/>
      <c r="CT445" s="93"/>
      <c r="CU445" s="93"/>
      <c r="CV445" s="93"/>
      <c r="CW445" s="93"/>
      <c r="CX445" s="93"/>
      <c r="CY445" s="93"/>
      <c r="CZ445" s="93"/>
      <c r="DA445" s="93"/>
      <c r="DB445" s="93"/>
      <c r="DC445" s="93"/>
      <c r="DD445" s="93"/>
      <c r="DE445" s="93"/>
      <c r="DF445" s="93"/>
      <c r="DG445" s="93"/>
      <c r="DH445" s="93"/>
      <c r="DI445" s="93"/>
    </row>
    <row r="446" spans="2:113" x14ac:dyDescent="0.3"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3"/>
      <c r="BY446" s="93"/>
      <c r="BZ446" s="93"/>
      <c r="CA446" s="93"/>
      <c r="CB446" s="93"/>
      <c r="CC446" s="93"/>
      <c r="CD446" s="93"/>
      <c r="CE446" s="93"/>
      <c r="CF446" s="93"/>
      <c r="CG446" s="93"/>
      <c r="CH446" s="93"/>
      <c r="CI446" s="93"/>
      <c r="CJ446" s="93"/>
      <c r="CK446" s="93"/>
      <c r="CL446" s="93"/>
      <c r="CM446" s="93"/>
      <c r="CN446" s="93"/>
      <c r="CO446" s="93"/>
      <c r="CP446" s="93"/>
      <c r="CQ446" s="93"/>
      <c r="CR446" s="93"/>
      <c r="CS446" s="93"/>
      <c r="CT446" s="93"/>
      <c r="CU446" s="93"/>
      <c r="CV446" s="93"/>
      <c r="CW446" s="93"/>
      <c r="CX446" s="93"/>
      <c r="CY446" s="93"/>
      <c r="CZ446" s="93"/>
      <c r="DA446" s="93"/>
      <c r="DB446" s="93"/>
      <c r="DC446" s="93"/>
      <c r="DD446" s="93"/>
      <c r="DE446" s="93"/>
      <c r="DF446" s="93"/>
      <c r="DG446" s="93"/>
      <c r="DH446" s="93"/>
      <c r="DI446" s="93"/>
    </row>
    <row r="447" spans="2:113" x14ac:dyDescent="0.3"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3"/>
      <c r="BY447" s="93"/>
      <c r="BZ447" s="93"/>
      <c r="CA447" s="93"/>
      <c r="CB447" s="93"/>
      <c r="CC447" s="93"/>
      <c r="CD447" s="93"/>
      <c r="CE447" s="93"/>
      <c r="CF447" s="93"/>
      <c r="CG447" s="93"/>
      <c r="CH447" s="93"/>
      <c r="CI447" s="93"/>
      <c r="CJ447" s="93"/>
      <c r="CK447" s="93"/>
      <c r="CL447" s="93"/>
      <c r="CM447" s="93"/>
      <c r="CN447" s="93"/>
      <c r="CO447" s="93"/>
      <c r="CP447" s="93"/>
      <c r="CQ447" s="93"/>
      <c r="CR447" s="93"/>
      <c r="CS447" s="93"/>
      <c r="CT447" s="93"/>
      <c r="CU447" s="93"/>
      <c r="CV447" s="93"/>
      <c r="CW447" s="93"/>
      <c r="CX447" s="93"/>
      <c r="CY447" s="93"/>
      <c r="CZ447" s="93"/>
      <c r="DA447" s="93"/>
      <c r="DB447" s="93"/>
      <c r="DC447" s="93"/>
      <c r="DD447" s="93"/>
      <c r="DE447" s="93"/>
      <c r="DF447" s="93"/>
      <c r="DG447" s="93"/>
      <c r="DH447" s="93"/>
      <c r="DI447" s="93"/>
    </row>
    <row r="448" spans="2:113" x14ac:dyDescent="0.3"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3"/>
      <c r="BY448" s="93"/>
      <c r="BZ448" s="93"/>
      <c r="CA448" s="93"/>
      <c r="CB448" s="93"/>
      <c r="CC448" s="93"/>
      <c r="CD448" s="93"/>
      <c r="CE448" s="93"/>
      <c r="CF448" s="93"/>
      <c r="CG448" s="93"/>
      <c r="CH448" s="93"/>
      <c r="CI448" s="93"/>
      <c r="CJ448" s="93"/>
      <c r="CK448" s="93"/>
      <c r="CL448" s="93"/>
      <c r="CM448" s="93"/>
      <c r="CN448" s="93"/>
      <c r="CO448" s="93"/>
      <c r="CP448" s="93"/>
      <c r="CQ448" s="93"/>
      <c r="CR448" s="93"/>
      <c r="CS448" s="93"/>
      <c r="CT448" s="93"/>
      <c r="CU448" s="93"/>
      <c r="CV448" s="93"/>
      <c r="CW448" s="93"/>
      <c r="CX448" s="93"/>
      <c r="CY448" s="93"/>
      <c r="CZ448" s="93"/>
      <c r="DA448" s="93"/>
      <c r="DB448" s="93"/>
      <c r="DC448" s="93"/>
      <c r="DD448" s="93"/>
      <c r="DE448" s="93"/>
      <c r="DF448" s="93"/>
      <c r="DG448" s="93"/>
      <c r="DH448" s="93"/>
      <c r="DI448" s="93"/>
    </row>
    <row r="449" spans="2:113" x14ac:dyDescent="0.3"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3"/>
      <c r="BY449" s="93"/>
      <c r="BZ449" s="93"/>
      <c r="CA449" s="93"/>
      <c r="CB449" s="93"/>
      <c r="CC449" s="93"/>
      <c r="CD449" s="93"/>
      <c r="CE449" s="93"/>
      <c r="CF449" s="93"/>
      <c r="CG449" s="93"/>
      <c r="CH449" s="93"/>
      <c r="CI449" s="93"/>
      <c r="CJ449" s="93"/>
      <c r="CK449" s="93"/>
      <c r="CL449" s="93"/>
      <c r="CM449" s="93"/>
      <c r="CN449" s="93"/>
      <c r="CO449" s="93"/>
      <c r="CP449" s="93"/>
      <c r="CQ449" s="93"/>
      <c r="CR449" s="93"/>
      <c r="CS449" s="93"/>
      <c r="CT449" s="93"/>
      <c r="CU449" s="93"/>
      <c r="CV449" s="93"/>
      <c r="CW449" s="93"/>
      <c r="CX449" s="93"/>
      <c r="CY449" s="93"/>
      <c r="CZ449" s="93"/>
      <c r="DA449" s="93"/>
      <c r="DB449" s="93"/>
      <c r="DC449" s="93"/>
      <c r="DD449" s="93"/>
      <c r="DE449" s="93"/>
      <c r="DF449" s="93"/>
      <c r="DG449" s="93"/>
      <c r="DH449" s="93"/>
      <c r="DI449" s="93"/>
    </row>
    <row r="450" spans="2:113" x14ac:dyDescent="0.3"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3"/>
      <c r="BY450" s="93"/>
      <c r="BZ450" s="93"/>
      <c r="CA450" s="93"/>
      <c r="CB450" s="93"/>
      <c r="CC450" s="93"/>
      <c r="CD450" s="93"/>
      <c r="CE450" s="93"/>
      <c r="CF450" s="93"/>
      <c r="CG450" s="93"/>
      <c r="CH450" s="93"/>
      <c r="CI450" s="93"/>
      <c r="CJ450" s="93"/>
      <c r="CK450" s="93"/>
      <c r="CL450" s="93"/>
      <c r="CM450" s="93"/>
      <c r="CN450" s="93"/>
      <c r="CO450" s="93"/>
      <c r="CP450" s="93"/>
      <c r="CQ450" s="93"/>
      <c r="CR450" s="93"/>
      <c r="CS450" s="93"/>
      <c r="CT450" s="93"/>
      <c r="CU450" s="93"/>
      <c r="CV450" s="93"/>
      <c r="CW450" s="93"/>
      <c r="CX450" s="93"/>
      <c r="CY450" s="93"/>
      <c r="CZ450" s="93"/>
      <c r="DA450" s="93"/>
      <c r="DB450" s="93"/>
      <c r="DC450" s="93"/>
      <c r="DD450" s="93"/>
      <c r="DE450" s="93"/>
      <c r="DF450" s="93"/>
      <c r="DG450" s="93"/>
      <c r="DH450" s="93"/>
      <c r="DI450" s="93"/>
    </row>
    <row r="451" spans="2:113" x14ac:dyDescent="0.3"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3"/>
      <c r="BY451" s="93"/>
      <c r="BZ451" s="93"/>
      <c r="CA451" s="93"/>
      <c r="CB451" s="93"/>
      <c r="CC451" s="93"/>
      <c r="CD451" s="93"/>
      <c r="CE451" s="93"/>
      <c r="CF451" s="93"/>
      <c r="CG451" s="93"/>
      <c r="CH451" s="93"/>
      <c r="CI451" s="93"/>
      <c r="CJ451" s="93"/>
      <c r="CK451" s="93"/>
      <c r="CL451" s="93"/>
      <c r="CM451" s="93"/>
      <c r="CN451" s="93"/>
      <c r="CO451" s="93"/>
      <c r="CP451" s="93"/>
      <c r="CQ451" s="93"/>
      <c r="CR451" s="93"/>
      <c r="CS451" s="93"/>
      <c r="CT451" s="93"/>
      <c r="CU451" s="93"/>
      <c r="CV451" s="93"/>
      <c r="CW451" s="93"/>
      <c r="CX451" s="93"/>
      <c r="CY451" s="93"/>
      <c r="CZ451" s="93"/>
      <c r="DA451" s="93"/>
      <c r="DB451" s="93"/>
      <c r="DC451" s="93"/>
      <c r="DD451" s="93"/>
      <c r="DE451" s="93"/>
      <c r="DF451" s="93"/>
      <c r="DG451" s="93"/>
      <c r="DH451" s="93"/>
      <c r="DI451" s="93"/>
    </row>
    <row r="452" spans="2:113" x14ac:dyDescent="0.3"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3"/>
      <c r="BY452" s="93"/>
      <c r="BZ452" s="93"/>
      <c r="CA452" s="93"/>
      <c r="CB452" s="93"/>
      <c r="CC452" s="93"/>
      <c r="CD452" s="93"/>
      <c r="CE452" s="93"/>
      <c r="CF452" s="93"/>
      <c r="CG452" s="93"/>
      <c r="CH452" s="93"/>
      <c r="CI452" s="93"/>
      <c r="CJ452" s="93"/>
      <c r="CK452" s="93"/>
      <c r="CL452" s="93"/>
      <c r="CM452" s="93"/>
      <c r="CN452" s="93"/>
      <c r="CO452" s="93"/>
      <c r="CP452" s="93"/>
      <c r="CQ452" s="93"/>
      <c r="CR452" s="93"/>
      <c r="CS452" s="93"/>
      <c r="CT452" s="93"/>
      <c r="CU452" s="93"/>
      <c r="CV452" s="93"/>
      <c r="CW452" s="93"/>
      <c r="CX452" s="93"/>
      <c r="CY452" s="93"/>
      <c r="CZ452" s="93"/>
      <c r="DA452" s="93"/>
      <c r="DB452" s="93"/>
      <c r="DC452" s="93"/>
      <c r="DD452" s="93"/>
      <c r="DE452" s="93"/>
      <c r="DF452" s="93"/>
      <c r="DG452" s="93"/>
      <c r="DH452" s="93"/>
      <c r="DI452" s="93"/>
    </row>
    <row r="453" spans="2:113" x14ac:dyDescent="0.3"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3"/>
      <c r="BY453" s="93"/>
      <c r="BZ453" s="93"/>
      <c r="CA453" s="93"/>
      <c r="CB453" s="93"/>
      <c r="CC453" s="93"/>
      <c r="CD453" s="93"/>
      <c r="CE453" s="93"/>
      <c r="CF453" s="93"/>
      <c r="CG453" s="93"/>
      <c r="CH453" s="93"/>
      <c r="CI453" s="93"/>
      <c r="CJ453" s="93"/>
      <c r="CK453" s="93"/>
      <c r="CL453" s="93"/>
      <c r="CM453" s="93"/>
      <c r="CN453" s="93"/>
      <c r="CO453" s="93"/>
      <c r="CP453" s="93"/>
      <c r="CQ453" s="93"/>
      <c r="CR453" s="93"/>
      <c r="CS453" s="93"/>
      <c r="CT453" s="93"/>
      <c r="CU453" s="93"/>
      <c r="CV453" s="93"/>
      <c r="CW453" s="93"/>
      <c r="CX453" s="93"/>
      <c r="CY453" s="93"/>
      <c r="CZ453" s="93"/>
      <c r="DA453" s="93"/>
      <c r="DB453" s="93"/>
      <c r="DC453" s="93"/>
      <c r="DD453" s="93"/>
      <c r="DE453" s="93"/>
      <c r="DF453" s="93"/>
      <c r="DG453" s="93"/>
      <c r="DH453" s="93"/>
      <c r="DI453" s="93"/>
    </row>
    <row r="454" spans="2:113" x14ac:dyDescent="0.3"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3"/>
      <c r="BY454" s="93"/>
      <c r="BZ454" s="93"/>
      <c r="CA454" s="93"/>
      <c r="CB454" s="93"/>
      <c r="CC454" s="93"/>
      <c r="CD454" s="93"/>
      <c r="CE454" s="93"/>
      <c r="CF454" s="93"/>
      <c r="CG454" s="93"/>
      <c r="CH454" s="93"/>
      <c r="CI454" s="93"/>
      <c r="CJ454" s="93"/>
      <c r="CK454" s="93"/>
      <c r="CL454" s="93"/>
      <c r="CM454" s="93"/>
      <c r="CN454" s="93"/>
      <c r="CO454" s="93"/>
      <c r="CP454" s="93"/>
      <c r="CQ454" s="93"/>
      <c r="CR454" s="93"/>
      <c r="CS454" s="93"/>
      <c r="CT454" s="93"/>
      <c r="CU454" s="93"/>
      <c r="CV454" s="93"/>
      <c r="CW454" s="93"/>
      <c r="CX454" s="93"/>
      <c r="CY454" s="93"/>
      <c r="CZ454" s="93"/>
      <c r="DA454" s="93"/>
      <c r="DB454" s="93"/>
      <c r="DC454" s="93"/>
      <c r="DD454" s="93"/>
      <c r="DE454" s="93"/>
      <c r="DF454" s="93"/>
      <c r="DG454" s="93"/>
      <c r="DH454" s="93"/>
      <c r="DI454" s="93"/>
    </row>
    <row r="455" spans="2:113" x14ac:dyDescent="0.3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3"/>
      <c r="BY455" s="93"/>
      <c r="BZ455" s="93"/>
      <c r="CA455" s="93"/>
      <c r="CB455" s="93"/>
      <c r="CC455" s="93"/>
      <c r="CD455" s="93"/>
      <c r="CE455" s="93"/>
      <c r="CF455" s="93"/>
      <c r="CG455" s="93"/>
      <c r="CH455" s="93"/>
      <c r="CI455" s="93"/>
      <c r="CJ455" s="93"/>
      <c r="CK455" s="93"/>
      <c r="CL455" s="93"/>
      <c r="CM455" s="93"/>
      <c r="CN455" s="93"/>
      <c r="CO455" s="93"/>
      <c r="CP455" s="93"/>
      <c r="CQ455" s="93"/>
      <c r="CR455" s="93"/>
      <c r="CS455" s="93"/>
      <c r="CT455" s="93"/>
      <c r="CU455" s="93"/>
      <c r="CV455" s="93"/>
      <c r="CW455" s="93"/>
      <c r="CX455" s="93"/>
      <c r="CY455" s="93"/>
      <c r="CZ455" s="93"/>
      <c r="DA455" s="93"/>
      <c r="DB455" s="93"/>
      <c r="DC455" s="93"/>
      <c r="DD455" s="93"/>
      <c r="DE455" s="93"/>
      <c r="DF455" s="93"/>
      <c r="DG455" s="93"/>
      <c r="DH455" s="93"/>
      <c r="DI455" s="93"/>
    </row>
    <row r="456" spans="2:113" x14ac:dyDescent="0.3"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3"/>
      <c r="BY456" s="93"/>
      <c r="BZ456" s="93"/>
      <c r="CA456" s="93"/>
      <c r="CB456" s="93"/>
      <c r="CC456" s="93"/>
      <c r="CD456" s="93"/>
      <c r="CE456" s="93"/>
      <c r="CF456" s="93"/>
      <c r="CG456" s="93"/>
      <c r="CH456" s="93"/>
      <c r="CI456" s="93"/>
      <c r="CJ456" s="93"/>
      <c r="CK456" s="93"/>
      <c r="CL456" s="93"/>
      <c r="CM456" s="93"/>
      <c r="CN456" s="93"/>
      <c r="CO456" s="93"/>
      <c r="CP456" s="93"/>
      <c r="CQ456" s="93"/>
      <c r="CR456" s="93"/>
      <c r="CS456" s="93"/>
      <c r="CT456" s="93"/>
      <c r="CU456" s="93"/>
      <c r="CV456" s="93"/>
      <c r="CW456" s="93"/>
      <c r="CX456" s="93"/>
      <c r="CY456" s="93"/>
      <c r="CZ456" s="93"/>
      <c r="DA456" s="93"/>
      <c r="DB456" s="93"/>
      <c r="DC456" s="93"/>
      <c r="DD456" s="93"/>
      <c r="DE456" s="93"/>
      <c r="DF456" s="93"/>
      <c r="DG456" s="93"/>
      <c r="DH456" s="93"/>
      <c r="DI456" s="93"/>
    </row>
    <row r="457" spans="2:113" x14ac:dyDescent="0.3"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3"/>
      <c r="BY457" s="93"/>
      <c r="BZ457" s="93"/>
      <c r="CA457" s="93"/>
      <c r="CB457" s="93"/>
      <c r="CC457" s="93"/>
      <c r="CD457" s="93"/>
      <c r="CE457" s="93"/>
      <c r="CF457" s="93"/>
      <c r="CG457" s="93"/>
      <c r="CH457" s="93"/>
      <c r="CI457" s="93"/>
      <c r="CJ457" s="93"/>
      <c r="CK457" s="93"/>
      <c r="CL457" s="93"/>
      <c r="CM457" s="93"/>
      <c r="CN457" s="93"/>
      <c r="CO457" s="93"/>
      <c r="CP457" s="93"/>
      <c r="CQ457" s="93"/>
      <c r="CR457" s="93"/>
      <c r="CS457" s="93"/>
      <c r="CT457" s="93"/>
      <c r="CU457" s="93"/>
      <c r="CV457" s="93"/>
      <c r="CW457" s="93"/>
      <c r="CX457" s="93"/>
      <c r="CY457" s="93"/>
      <c r="CZ457" s="93"/>
      <c r="DA457" s="93"/>
      <c r="DB457" s="93"/>
      <c r="DC457" s="93"/>
      <c r="DD457" s="93"/>
      <c r="DE457" s="93"/>
      <c r="DF457" s="93"/>
      <c r="DG457" s="93"/>
      <c r="DH457" s="93"/>
      <c r="DI457" s="93"/>
    </row>
    <row r="458" spans="2:113" x14ac:dyDescent="0.3"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3"/>
      <c r="BY458" s="93"/>
      <c r="BZ458" s="93"/>
      <c r="CA458" s="93"/>
      <c r="CB458" s="93"/>
      <c r="CC458" s="93"/>
      <c r="CD458" s="93"/>
      <c r="CE458" s="93"/>
      <c r="CF458" s="93"/>
      <c r="CG458" s="93"/>
      <c r="CH458" s="93"/>
      <c r="CI458" s="93"/>
      <c r="CJ458" s="93"/>
      <c r="CK458" s="93"/>
      <c r="CL458" s="93"/>
      <c r="CM458" s="93"/>
      <c r="CN458" s="93"/>
      <c r="CO458" s="93"/>
      <c r="CP458" s="93"/>
      <c r="CQ458" s="93"/>
      <c r="CR458" s="93"/>
      <c r="CS458" s="93"/>
      <c r="CT458" s="93"/>
      <c r="CU458" s="93"/>
      <c r="CV458" s="93"/>
      <c r="CW458" s="93"/>
      <c r="CX458" s="93"/>
      <c r="CY458" s="93"/>
      <c r="CZ458" s="93"/>
      <c r="DA458" s="93"/>
      <c r="DB458" s="93"/>
      <c r="DC458" s="93"/>
      <c r="DD458" s="93"/>
      <c r="DE458" s="93"/>
      <c r="DF458" s="93"/>
      <c r="DG458" s="93"/>
      <c r="DH458" s="93"/>
      <c r="DI458" s="93"/>
    </row>
    <row r="459" spans="2:113" x14ac:dyDescent="0.3"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3"/>
      <c r="BY459" s="93"/>
      <c r="BZ459" s="93"/>
      <c r="CA459" s="93"/>
      <c r="CB459" s="93"/>
      <c r="CC459" s="93"/>
      <c r="CD459" s="93"/>
      <c r="CE459" s="93"/>
      <c r="CF459" s="93"/>
      <c r="CG459" s="93"/>
      <c r="CH459" s="93"/>
      <c r="CI459" s="93"/>
      <c r="CJ459" s="93"/>
      <c r="CK459" s="93"/>
      <c r="CL459" s="93"/>
      <c r="CM459" s="93"/>
      <c r="CN459" s="93"/>
      <c r="CO459" s="93"/>
      <c r="CP459" s="93"/>
      <c r="CQ459" s="93"/>
      <c r="CR459" s="93"/>
      <c r="CS459" s="93"/>
      <c r="CT459" s="93"/>
      <c r="CU459" s="93"/>
      <c r="CV459" s="93"/>
      <c r="CW459" s="93"/>
      <c r="CX459" s="93"/>
      <c r="CY459" s="93"/>
      <c r="CZ459" s="93"/>
      <c r="DA459" s="93"/>
      <c r="DB459" s="93"/>
      <c r="DC459" s="93"/>
      <c r="DD459" s="93"/>
      <c r="DE459" s="93"/>
      <c r="DF459" s="93"/>
      <c r="DG459" s="93"/>
      <c r="DH459" s="93"/>
      <c r="DI459" s="93"/>
    </row>
    <row r="460" spans="2:113" x14ac:dyDescent="0.3"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3"/>
      <c r="BY460" s="93"/>
      <c r="BZ460" s="93"/>
      <c r="CA460" s="93"/>
      <c r="CB460" s="93"/>
      <c r="CC460" s="93"/>
      <c r="CD460" s="93"/>
      <c r="CE460" s="93"/>
      <c r="CF460" s="93"/>
      <c r="CG460" s="93"/>
      <c r="CH460" s="93"/>
      <c r="CI460" s="93"/>
      <c r="CJ460" s="93"/>
      <c r="CK460" s="93"/>
      <c r="CL460" s="93"/>
      <c r="CM460" s="93"/>
      <c r="CN460" s="93"/>
      <c r="CO460" s="93"/>
      <c r="CP460" s="93"/>
      <c r="CQ460" s="93"/>
      <c r="CR460" s="93"/>
      <c r="CS460" s="93"/>
      <c r="CT460" s="93"/>
      <c r="CU460" s="93"/>
      <c r="CV460" s="93"/>
      <c r="CW460" s="93"/>
      <c r="CX460" s="93"/>
      <c r="CY460" s="93"/>
      <c r="CZ460" s="93"/>
      <c r="DA460" s="93"/>
      <c r="DB460" s="93"/>
      <c r="DC460" s="93"/>
      <c r="DD460" s="93"/>
      <c r="DE460" s="93"/>
      <c r="DF460" s="93"/>
      <c r="DG460" s="93"/>
      <c r="DH460" s="93"/>
      <c r="DI460" s="93"/>
    </row>
    <row r="461" spans="2:113" x14ac:dyDescent="0.3"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3"/>
      <c r="BY461" s="93"/>
      <c r="BZ461" s="93"/>
      <c r="CA461" s="93"/>
      <c r="CB461" s="93"/>
      <c r="CC461" s="93"/>
      <c r="CD461" s="93"/>
      <c r="CE461" s="93"/>
      <c r="CF461" s="93"/>
      <c r="CG461" s="93"/>
      <c r="CH461" s="93"/>
      <c r="CI461" s="93"/>
      <c r="CJ461" s="93"/>
      <c r="CK461" s="93"/>
      <c r="CL461" s="93"/>
      <c r="CM461" s="93"/>
      <c r="CN461" s="93"/>
      <c r="CO461" s="93"/>
      <c r="CP461" s="93"/>
      <c r="CQ461" s="93"/>
      <c r="CR461" s="93"/>
      <c r="CS461" s="93"/>
      <c r="CT461" s="93"/>
      <c r="CU461" s="93"/>
      <c r="CV461" s="93"/>
      <c r="CW461" s="93"/>
      <c r="CX461" s="93"/>
      <c r="CY461" s="93"/>
      <c r="CZ461" s="93"/>
      <c r="DA461" s="93"/>
      <c r="DB461" s="93"/>
      <c r="DC461" s="93"/>
      <c r="DD461" s="93"/>
      <c r="DE461" s="93"/>
      <c r="DF461" s="93"/>
      <c r="DG461" s="93"/>
      <c r="DH461" s="93"/>
      <c r="DI461" s="93"/>
    </row>
    <row r="462" spans="2:113" x14ac:dyDescent="0.3"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3"/>
      <c r="BY462" s="93"/>
      <c r="BZ462" s="93"/>
      <c r="CA462" s="93"/>
      <c r="CB462" s="93"/>
      <c r="CC462" s="93"/>
      <c r="CD462" s="93"/>
      <c r="CE462" s="93"/>
      <c r="CF462" s="93"/>
      <c r="CG462" s="93"/>
      <c r="CH462" s="93"/>
      <c r="CI462" s="93"/>
      <c r="CJ462" s="93"/>
      <c r="CK462" s="93"/>
      <c r="CL462" s="93"/>
      <c r="CM462" s="93"/>
      <c r="CN462" s="93"/>
      <c r="CO462" s="93"/>
      <c r="CP462" s="93"/>
      <c r="CQ462" s="93"/>
      <c r="CR462" s="93"/>
      <c r="CS462" s="93"/>
      <c r="CT462" s="93"/>
      <c r="CU462" s="93"/>
      <c r="CV462" s="93"/>
      <c r="CW462" s="93"/>
      <c r="CX462" s="93"/>
      <c r="CY462" s="93"/>
      <c r="CZ462" s="93"/>
      <c r="DA462" s="93"/>
      <c r="DB462" s="93"/>
      <c r="DC462" s="93"/>
      <c r="DD462" s="93"/>
      <c r="DE462" s="93"/>
      <c r="DF462" s="93"/>
      <c r="DG462" s="93"/>
      <c r="DH462" s="93"/>
      <c r="DI462" s="93"/>
    </row>
    <row r="463" spans="2:113" x14ac:dyDescent="0.3"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3"/>
      <c r="BY463" s="93"/>
      <c r="BZ463" s="93"/>
      <c r="CA463" s="93"/>
      <c r="CB463" s="93"/>
      <c r="CC463" s="93"/>
      <c r="CD463" s="93"/>
      <c r="CE463" s="93"/>
      <c r="CF463" s="93"/>
      <c r="CG463" s="93"/>
      <c r="CH463" s="93"/>
      <c r="CI463" s="93"/>
      <c r="CJ463" s="93"/>
      <c r="CK463" s="93"/>
      <c r="CL463" s="93"/>
      <c r="CM463" s="93"/>
      <c r="CN463" s="93"/>
      <c r="CO463" s="93"/>
      <c r="CP463" s="93"/>
      <c r="CQ463" s="93"/>
      <c r="CR463" s="93"/>
      <c r="CS463" s="93"/>
      <c r="CT463" s="93"/>
      <c r="CU463" s="93"/>
      <c r="CV463" s="93"/>
      <c r="CW463" s="93"/>
      <c r="CX463" s="93"/>
      <c r="CY463" s="93"/>
      <c r="CZ463" s="93"/>
      <c r="DA463" s="93"/>
      <c r="DB463" s="93"/>
      <c r="DC463" s="93"/>
      <c r="DD463" s="93"/>
      <c r="DE463" s="93"/>
      <c r="DF463" s="93"/>
      <c r="DG463" s="93"/>
      <c r="DH463" s="93"/>
      <c r="DI463" s="93"/>
    </row>
    <row r="464" spans="2:113" x14ac:dyDescent="0.3"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3"/>
      <c r="BY464" s="93"/>
      <c r="BZ464" s="93"/>
      <c r="CA464" s="93"/>
      <c r="CB464" s="93"/>
      <c r="CC464" s="93"/>
      <c r="CD464" s="93"/>
      <c r="CE464" s="93"/>
      <c r="CF464" s="93"/>
      <c r="CG464" s="93"/>
      <c r="CH464" s="93"/>
      <c r="CI464" s="93"/>
      <c r="CJ464" s="93"/>
      <c r="CK464" s="93"/>
      <c r="CL464" s="93"/>
      <c r="CM464" s="93"/>
      <c r="CN464" s="93"/>
      <c r="CO464" s="93"/>
      <c r="CP464" s="93"/>
      <c r="CQ464" s="93"/>
      <c r="CR464" s="93"/>
      <c r="CS464" s="93"/>
      <c r="CT464" s="93"/>
      <c r="CU464" s="93"/>
      <c r="CV464" s="93"/>
      <c r="CW464" s="93"/>
      <c r="CX464" s="93"/>
      <c r="CY464" s="93"/>
      <c r="CZ464" s="93"/>
      <c r="DA464" s="93"/>
      <c r="DB464" s="93"/>
      <c r="DC464" s="93"/>
      <c r="DD464" s="93"/>
      <c r="DE464" s="93"/>
      <c r="DF464" s="93"/>
      <c r="DG464" s="93"/>
      <c r="DH464" s="93"/>
      <c r="DI464" s="93"/>
    </row>
    <row r="465" spans="2:113" x14ac:dyDescent="0.3"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3"/>
      <c r="BY465" s="93"/>
      <c r="BZ465" s="93"/>
      <c r="CA465" s="93"/>
      <c r="CB465" s="93"/>
      <c r="CC465" s="93"/>
      <c r="CD465" s="93"/>
      <c r="CE465" s="93"/>
      <c r="CF465" s="93"/>
      <c r="CG465" s="93"/>
      <c r="CH465" s="93"/>
      <c r="CI465" s="93"/>
      <c r="CJ465" s="93"/>
      <c r="CK465" s="93"/>
      <c r="CL465" s="93"/>
      <c r="CM465" s="93"/>
      <c r="CN465" s="93"/>
      <c r="CO465" s="93"/>
      <c r="CP465" s="93"/>
      <c r="CQ465" s="93"/>
      <c r="CR465" s="93"/>
      <c r="CS465" s="93"/>
      <c r="CT465" s="93"/>
      <c r="CU465" s="93"/>
      <c r="CV465" s="93"/>
      <c r="CW465" s="93"/>
      <c r="CX465" s="93"/>
      <c r="CY465" s="93"/>
      <c r="CZ465" s="93"/>
      <c r="DA465" s="93"/>
      <c r="DB465" s="93"/>
      <c r="DC465" s="93"/>
      <c r="DD465" s="93"/>
      <c r="DE465" s="93"/>
      <c r="DF465" s="93"/>
      <c r="DG465" s="93"/>
      <c r="DH465" s="93"/>
      <c r="DI465" s="93"/>
    </row>
    <row r="466" spans="2:113" x14ac:dyDescent="0.3"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3"/>
      <c r="BY466" s="93"/>
      <c r="BZ466" s="93"/>
      <c r="CA466" s="93"/>
      <c r="CB466" s="93"/>
      <c r="CC466" s="93"/>
      <c r="CD466" s="93"/>
      <c r="CE466" s="93"/>
      <c r="CF466" s="93"/>
      <c r="CG466" s="93"/>
      <c r="CH466" s="93"/>
      <c r="CI466" s="93"/>
      <c r="CJ466" s="93"/>
      <c r="CK466" s="93"/>
      <c r="CL466" s="93"/>
      <c r="CM466" s="93"/>
      <c r="CN466" s="93"/>
      <c r="CO466" s="93"/>
      <c r="CP466" s="93"/>
      <c r="CQ466" s="93"/>
      <c r="CR466" s="93"/>
      <c r="CS466" s="93"/>
      <c r="CT466" s="93"/>
      <c r="CU466" s="93"/>
      <c r="CV466" s="93"/>
      <c r="CW466" s="93"/>
      <c r="CX466" s="93"/>
      <c r="CY466" s="93"/>
      <c r="CZ466" s="93"/>
      <c r="DA466" s="93"/>
      <c r="DB466" s="93"/>
      <c r="DC466" s="93"/>
      <c r="DD466" s="93"/>
      <c r="DE466" s="93"/>
      <c r="DF466" s="93"/>
      <c r="DG466" s="93"/>
      <c r="DH466" s="93"/>
      <c r="DI466" s="93"/>
    </row>
    <row r="467" spans="2:113" x14ac:dyDescent="0.3"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3"/>
      <c r="BY467" s="93"/>
      <c r="BZ467" s="93"/>
      <c r="CA467" s="93"/>
      <c r="CB467" s="93"/>
      <c r="CC467" s="93"/>
      <c r="CD467" s="93"/>
      <c r="CE467" s="93"/>
      <c r="CF467" s="93"/>
      <c r="CG467" s="93"/>
      <c r="CH467" s="93"/>
      <c r="CI467" s="93"/>
      <c r="CJ467" s="93"/>
      <c r="CK467" s="93"/>
      <c r="CL467" s="93"/>
      <c r="CM467" s="93"/>
      <c r="CN467" s="93"/>
      <c r="CO467" s="93"/>
      <c r="CP467" s="93"/>
      <c r="CQ467" s="93"/>
      <c r="CR467" s="93"/>
      <c r="CS467" s="93"/>
      <c r="CT467" s="93"/>
      <c r="CU467" s="93"/>
      <c r="CV467" s="93"/>
      <c r="CW467" s="93"/>
      <c r="CX467" s="93"/>
      <c r="CY467" s="93"/>
      <c r="CZ467" s="93"/>
      <c r="DA467" s="93"/>
      <c r="DB467" s="93"/>
      <c r="DC467" s="93"/>
      <c r="DD467" s="93"/>
      <c r="DE467" s="93"/>
      <c r="DF467" s="93"/>
      <c r="DG467" s="93"/>
      <c r="DH467" s="93"/>
      <c r="DI467" s="93"/>
    </row>
    <row r="468" spans="2:113" x14ac:dyDescent="0.3"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3"/>
      <c r="BY468" s="93"/>
      <c r="BZ468" s="93"/>
      <c r="CA468" s="93"/>
      <c r="CB468" s="93"/>
      <c r="CC468" s="93"/>
      <c r="CD468" s="93"/>
      <c r="CE468" s="93"/>
      <c r="CF468" s="93"/>
      <c r="CG468" s="93"/>
      <c r="CH468" s="93"/>
      <c r="CI468" s="93"/>
      <c r="CJ468" s="93"/>
      <c r="CK468" s="93"/>
      <c r="CL468" s="93"/>
      <c r="CM468" s="93"/>
      <c r="CN468" s="93"/>
      <c r="CO468" s="93"/>
      <c r="CP468" s="93"/>
      <c r="CQ468" s="93"/>
      <c r="CR468" s="93"/>
      <c r="CS468" s="93"/>
      <c r="CT468" s="93"/>
      <c r="CU468" s="93"/>
      <c r="CV468" s="93"/>
      <c r="CW468" s="93"/>
      <c r="CX468" s="93"/>
      <c r="CY468" s="93"/>
      <c r="CZ468" s="93"/>
      <c r="DA468" s="93"/>
      <c r="DB468" s="93"/>
      <c r="DC468" s="93"/>
      <c r="DD468" s="93"/>
      <c r="DE468" s="93"/>
      <c r="DF468" s="93"/>
      <c r="DG468" s="93"/>
      <c r="DH468" s="93"/>
      <c r="DI468" s="93"/>
    </row>
    <row r="469" spans="2:113" x14ac:dyDescent="0.3"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3"/>
      <c r="BY469" s="93"/>
      <c r="BZ469" s="93"/>
      <c r="CA469" s="93"/>
      <c r="CB469" s="93"/>
      <c r="CC469" s="93"/>
      <c r="CD469" s="93"/>
      <c r="CE469" s="93"/>
      <c r="CF469" s="93"/>
      <c r="CG469" s="93"/>
      <c r="CH469" s="93"/>
      <c r="CI469" s="93"/>
      <c r="CJ469" s="93"/>
      <c r="CK469" s="93"/>
      <c r="CL469" s="93"/>
      <c r="CM469" s="93"/>
      <c r="CN469" s="93"/>
      <c r="CO469" s="93"/>
      <c r="CP469" s="93"/>
      <c r="CQ469" s="93"/>
      <c r="CR469" s="93"/>
      <c r="CS469" s="93"/>
      <c r="CT469" s="93"/>
      <c r="CU469" s="93"/>
      <c r="CV469" s="93"/>
      <c r="CW469" s="93"/>
      <c r="CX469" s="93"/>
      <c r="CY469" s="93"/>
      <c r="CZ469" s="93"/>
      <c r="DA469" s="93"/>
      <c r="DB469" s="93"/>
      <c r="DC469" s="93"/>
      <c r="DD469" s="93"/>
      <c r="DE469" s="93"/>
      <c r="DF469" s="93"/>
      <c r="DG469" s="93"/>
      <c r="DH469" s="93"/>
      <c r="DI469" s="93"/>
    </row>
    <row r="470" spans="2:113" x14ac:dyDescent="0.3"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3"/>
      <c r="BY470" s="93"/>
      <c r="BZ470" s="93"/>
      <c r="CA470" s="93"/>
      <c r="CB470" s="93"/>
      <c r="CC470" s="93"/>
      <c r="CD470" s="93"/>
      <c r="CE470" s="93"/>
      <c r="CF470" s="93"/>
      <c r="CG470" s="93"/>
      <c r="CH470" s="93"/>
      <c r="CI470" s="93"/>
      <c r="CJ470" s="93"/>
      <c r="CK470" s="93"/>
      <c r="CL470" s="93"/>
      <c r="CM470" s="93"/>
      <c r="CN470" s="93"/>
      <c r="CO470" s="93"/>
      <c r="CP470" s="93"/>
      <c r="CQ470" s="93"/>
      <c r="CR470" s="93"/>
      <c r="CS470" s="93"/>
      <c r="CT470" s="93"/>
      <c r="CU470" s="93"/>
      <c r="CV470" s="93"/>
      <c r="CW470" s="93"/>
      <c r="CX470" s="93"/>
      <c r="CY470" s="93"/>
      <c r="CZ470" s="93"/>
      <c r="DA470" s="93"/>
      <c r="DB470" s="93"/>
      <c r="DC470" s="93"/>
      <c r="DD470" s="93"/>
      <c r="DE470" s="93"/>
      <c r="DF470" s="93"/>
      <c r="DG470" s="93"/>
      <c r="DH470" s="93"/>
      <c r="DI470" s="93"/>
    </row>
    <row r="471" spans="2:113" x14ac:dyDescent="0.3"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3"/>
      <c r="BY471" s="93"/>
      <c r="BZ471" s="93"/>
      <c r="CA471" s="93"/>
      <c r="CB471" s="93"/>
      <c r="CC471" s="93"/>
      <c r="CD471" s="93"/>
      <c r="CE471" s="93"/>
      <c r="CF471" s="93"/>
      <c r="CG471" s="93"/>
      <c r="CH471" s="93"/>
      <c r="CI471" s="93"/>
      <c r="CJ471" s="93"/>
      <c r="CK471" s="93"/>
      <c r="CL471" s="93"/>
      <c r="CM471" s="93"/>
      <c r="CN471" s="93"/>
      <c r="CO471" s="93"/>
      <c r="CP471" s="93"/>
      <c r="CQ471" s="93"/>
      <c r="CR471" s="93"/>
      <c r="CS471" s="93"/>
      <c r="CT471" s="93"/>
      <c r="CU471" s="93"/>
      <c r="CV471" s="93"/>
      <c r="CW471" s="93"/>
      <c r="CX471" s="93"/>
      <c r="CY471" s="93"/>
      <c r="CZ471" s="93"/>
      <c r="DA471" s="93"/>
      <c r="DB471" s="93"/>
      <c r="DC471" s="93"/>
      <c r="DD471" s="93"/>
      <c r="DE471" s="93"/>
      <c r="DF471" s="93"/>
      <c r="DG471" s="93"/>
      <c r="DH471" s="93"/>
      <c r="DI471" s="93"/>
    </row>
    <row r="472" spans="2:113" x14ac:dyDescent="0.3"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3"/>
      <c r="BY472" s="93"/>
      <c r="BZ472" s="93"/>
      <c r="CA472" s="93"/>
      <c r="CB472" s="93"/>
      <c r="CC472" s="93"/>
      <c r="CD472" s="93"/>
      <c r="CE472" s="93"/>
      <c r="CF472" s="93"/>
      <c r="CG472" s="93"/>
      <c r="CH472" s="93"/>
      <c r="CI472" s="93"/>
      <c r="CJ472" s="93"/>
      <c r="CK472" s="93"/>
      <c r="CL472" s="93"/>
      <c r="CM472" s="93"/>
      <c r="CN472" s="93"/>
      <c r="CO472" s="93"/>
      <c r="CP472" s="93"/>
      <c r="CQ472" s="93"/>
      <c r="CR472" s="93"/>
      <c r="CS472" s="93"/>
      <c r="CT472" s="93"/>
      <c r="CU472" s="93"/>
      <c r="CV472" s="93"/>
      <c r="CW472" s="93"/>
      <c r="CX472" s="93"/>
      <c r="CY472" s="93"/>
      <c r="CZ472" s="93"/>
      <c r="DA472" s="93"/>
      <c r="DB472" s="93"/>
      <c r="DC472" s="93"/>
      <c r="DD472" s="93"/>
      <c r="DE472" s="93"/>
      <c r="DF472" s="93"/>
      <c r="DG472" s="93"/>
      <c r="DH472" s="93"/>
      <c r="DI472" s="93"/>
    </row>
    <row r="473" spans="2:113" x14ac:dyDescent="0.3"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3"/>
      <c r="BY473" s="93"/>
      <c r="BZ473" s="93"/>
      <c r="CA473" s="93"/>
      <c r="CB473" s="93"/>
      <c r="CC473" s="93"/>
      <c r="CD473" s="93"/>
      <c r="CE473" s="93"/>
      <c r="CF473" s="93"/>
      <c r="CG473" s="93"/>
      <c r="CH473" s="93"/>
      <c r="CI473" s="93"/>
      <c r="CJ473" s="93"/>
      <c r="CK473" s="93"/>
      <c r="CL473" s="93"/>
      <c r="CM473" s="93"/>
      <c r="CN473" s="93"/>
      <c r="CO473" s="93"/>
      <c r="CP473" s="93"/>
      <c r="CQ473" s="93"/>
      <c r="CR473" s="93"/>
      <c r="CS473" s="93"/>
      <c r="CT473" s="93"/>
      <c r="CU473" s="93"/>
      <c r="CV473" s="93"/>
      <c r="CW473" s="93"/>
      <c r="CX473" s="93"/>
      <c r="CY473" s="93"/>
      <c r="CZ473" s="93"/>
      <c r="DA473" s="93"/>
      <c r="DB473" s="93"/>
      <c r="DC473" s="93"/>
      <c r="DD473" s="93"/>
      <c r="DE473" s="93"/>
      <c r="DF473" s="93"/>
      <c r="DG473" s="93"/>
      <c r="DH473" s="93"/>
      <c r="DI473" s="93"/>
    </row>
    <row r="474" spans="2:113" x14ac:dyDescent="0.3"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3"/>
      <c r="BY474" s="93"/>
      <c r="BZ474" s="93"/>
      <c r="CA474" s="93"/>
      <c r="CB474" s="93"/>
      <c r="CC474" s="93"/>
      <c r="CD474" s="93"/>
      <c r="CE474" s="93"/>
      <c r="CF474" s="93"/>
      <c r="CG474" s="93"/>
      <c r="CH474" s="93"/>
      <c r="CI474" s="93"/>
      <c r="CJ474" s="93"/>
      <c r="CK474" s="93"/>
      <c r="CL474" s="93"/>
      <c r="CM474" s="93"/>
      <c r="CN474" s="93"/>
      <c r="CO474" s="93"/>
      <c r="CP474" s="93"/>
      <c r="CQ474" s="93"/>
      <c r="CR474" s="93"/>
      <c r="CS474" s="93"/>
      <c r="CT474" s="93"/>
      <c r="CU474" s="93"/>
      <c r="CV474" s="93"/>
      <c r="CW474" s="93"/>
      <c r="CX474" s="93"/>
      <c r="CY474" s="93"/>
      <c r="CZ474" s="93"/>
      <c r="DA474" s="93"/>
      <c r="DB474" s="93"/>
      <c r="DC474" s="93"/>
      <c r="DD474" s="93"/>
      <c r="DE474" s="93"/>
      <c r="DF474" s="93"/>
      <c r="DG474" s="93"/>
      <c r="DH474" s="93"/>
      <c r="DI474" s="93"/>
    </row>
    <row r="475" spans="2:113" x14ac:dyDescent="0.3"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3"/>
      <c r="BY475" s="93"/>
      <c r="BZ475" s="93"/>
      <c r="CA475" s="93"/>
      <c r="CB475" s="93"/>
      <c r="CC475" s="93"/>
      <c r="CD475" s="93"/>
      <c r="CE475" s="93"/>
      <c r="CF475" s="93"/>
      <c r="CG475" s="93"/>
      <c r="CH475" s="93"/>
      <c r="CI475" s="93"/>
      <c r="CJ475" s="93"/>
      <c r="CK475" s="93"/>
      <c r="CL475" s="93"/>
      <c r="CM475" s="93"/>
      <c r="CN475" s="93"/>
      <c r="CO475" s="93"/>
      <c r="CP475" s="93"/>
      <c r="CQ475" s="93"/>
      <c r="CR475" s="93"/>
      <c r="CS475" s="93"/>
      <c r="CT475" s="93"/>
      <c r="CU475" s="93"/>
      <c r="CV475" s="93"/>
      <c r="CW475" s="93"/>
      <c r="CX475" s="93"/>
      <c r="CY475" s="93"/>
      <c r="CZ475" s="93"/>
      <c r="DA475" s="93"/>
      <c r="DB475" s="93"/>
      <c r="DC475" s="93"/>
      <c r="DD475" s="93"/>
      <c r="DE475" s="93"/>
      <c r="DF475" s="93"/>
      <c r="DG475" s="93"/>
      <c r="DH475" s="93"/>
      <c r="DI475" s="93"/>
    </row>
    <row r="476" spans="2:113" x14ac:dyDescent="0.3"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3"/>
      <c r="BY476" s="93"/>
      <c r="BZ476" s="93"/>
      <c r="CA476" s="93"/>
      <c r="CB476" s="93"/>
      <c r="CC476" s="93"/>
      <c r="CD476" s="93"/>
      <c r="CE476" s="93"/>
      <c r="CF476" s="93"/>
      <c r="CG476" s="93"/>
      <c r="CH476" s="93"/>
      <c r="CI476" s="93"/>
      <c r="CJ476" s="93"/>
      <c r="CK476" s="93"/>
      <c r="CL476" s="93"/>
      <c r="CM476" s="93"/>
      <c r="CN476" s="93"/>
      <c r="CO476" s="93"/>
      <c r="CP476" s="93"/>
      <c r="CQ476" s="93"/>
      <c r="CR476" s="93"/>
      <c r="CS476" s="93"/>
      <c r="CT476" s="93"/>
      <c r="CU476" s="93"/>
      <c r="CV476" s="93"/>
      <c r="CW476" s="93"/>
      <c r="CX476" s="93"/>
      <c r="CY476" s="93"/>
      <c r="CZ476" s="93"/>
      <c r="DA476" s="93"/>
      <c r="DB476" s="93"/>
      <c r="DC476" s="93"/>
      <c r="DD476" s="93"/>
      <c r="DE476" s="93"/>
      <c r="DF476" s="93"/>
      <c r="DG476" s="93"/>
      <c r="DH476" s="93"/>
      <c r="DI476" s="93"/>
    </row>
    <row r="477" spans="2:113" x14ac:dyDescent="0.3"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3"/>
      <c r="BY477" s="93"/>
      <c r="BZ477" s="93"/>
      <c r="CA477" s="93"/>
      <c r="CB477" s="93"/>
      <c r="CC477" s="93"/>
      <c r="CD477" s="93"/>
      <c r="CE477" s="93"/>
      <c r="CF477" s="93"/>
      <c r="CG477" s="93"/>
      <c r="CH477" s="93"/>
      <c r="CI477" s="93"/>
      <c r="CJ477" s="93"/>
      <c r="CK477" s="93"/>
      <c r="CL477" s="93"/>
      <c r="CM477" s="93"/>
      <c r="CN477" s="93"/>
      <c r="CO477" s="93"/>
      <c r="CP477" s="93"/>
      <c r="CQ477" s="93"/>
      <c r="CR477" s="93"/>
      <c r="CS477" s="93"/>
      <c r="CT477" s="93"/>
      <c r="CU477" s="93"/>
      <c r="CV477" s="93"/>
      <c r="CW477" s="93"/>
      <c r="CX477" s="93"/>
      <c r="CY477" s="93"/>
      <c r="CZ477" s="93"/>
      <c r="DA477" s="93"/>
      <c r="DB477" s="93"/>
      <c r="DC477" s="93"/>
      <c r="DD477" s="93"/>
      <c r="DE477" s="93"/>
      <c r="DF477" s="93"/>
      <c r="DG477" s="93"/>
      <c r="DH477" s="93"/>
      <c r="DI477" s="93"/>
    </row>
    <row r="478" spans="2:113" x14ac:dyDescent="0.3"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3"/>
      <c r="BY478" s="93"/>
      <c r="BZ478" s="93"/>
      <c r="CA478" s="93"/>
      <c r="CB478" s="93"/>
      <c r="CC478" s="93"/>
      <c r="CD478" s="93"/>
      <c r="CE478" s="93"/>
      <c r="CF478" s="93"/>
      <c r="CG478" s="93"/>
      <c r="CH478" s="93"/>
      <c r="CI478" s="93"/>
      <c r="CJ478" s="93"/>
      <c r="CK478" s="93"/>
      <c r="CL478" s="93"/>
      <c r="CM478" s="93"/>
      <c r="CN478" s="93"/>
      <c r="CO478" s="93"/>
      <c r="CP478" s="93"/>
      <c r="CQ478" s="93"/>
      <c r="CR478" s="93"/>
      <c r="CS478" s="93"/>
      <c r="CT478" s="93"/>
      <c r="CU478" s="93"/>
      <c r="CV478" s="93"/>
      <c r="CW478" s="93"/>
      <c r="CX478" s="93"/>
      <c r="CY478" s="93"/>
      <c r="CZ478" s="93"/>
      <c r="DA478" s="93"/>
      <c r="DB478" s="93"/>
      <c r="DC478" s="93"/>
      <c r="DD478" s="93"/>
      <c r="DE478" s="93"/>
      <c r="DF478" s="93"/>
      <c r="DG478" s="93"/>
      <c r="DH478" s="93"/>
      <c r="DI478" s="93"/>
    </row>
    <row r="479" spans="2:113" x14ac:dyDescent="0.3"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3"/>
      <c r="BY479" s="93"/>
      <c r="BZ479" s="93"/>
      <c r="CA479" s="93"/>
      <c r="CB479" s="93"/>
      <c r="CC479" s="93"/>
      <c r="CD479" s="93"/>
      <c r="CE479" s="93"/>
      <c r="CF479" s="93"/>
      <c r="CG479" s="93"/>
      <c r="CH479" s="93"/>
      <c r="CI479" s="93"/>
      <c r="CJ479" s="93"/>
      <c r="CK479" s="93"/>
      <c r="CL479" s="93"/>
      <c r="CM479" s="93"/>
      <c r="CN479" s="93"/>
      <c r="CO479" s="93"/>
      <c r="CP479" s="93"/>
      <c r="CQ479" s="93"/>
      <c r="CR479" s="93"/>
      <c r="CS479" s="93"/>
      <c r="CT479" s="93"/>
      <c r="CU479" s="93"/>
      <c r="CV479" s="93"/>
      <c r="CW479" s="93"/>
      <c r="CX479" s="93"/>
      <c r="CY479" s="93"/>
      <c r="CZ479" s="93"/>
      <c r="DA479" s="93"/>
      <c r="DB479" s="93"/>
      <c r="DC479" s="93"/>
      <c r="DD479" s="93"/>
      <c r="DE479" s="93"/>
      <c r="DF479" s="93"/>
      <c r="DG479" s="93"/>
      <c r="DH479" s="93"/>
      <c r="DI479" s="93"/>
    </row>
    <row r="480" spans="2:113" x14ac:dyDescent="0.3"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  <c r="BE480" s="93"/>
      <c r="BF480" s="93"/>
      <c r="BG480" s="93"/>
      <c r="BH480" s="93"/>
      <c r="BI480" s="93"/>
      <c r="BJ480" s="93"/>
      <c r="BK480" s="93"/>
      <c r="BL480" s="93"/>
      <c r="BM480" s="93"/>
      <c r="BN480" s="93"/>
      <c r="BO480" s="93"/>
      <c r="BP480" s="93"/>
      <c r="BQ480" s="93"/>
      <c r="BR480" s="93"/>
      <c r="BS480" s="93"/>
      <c r="BT480" s="93"/>
      <c r="BU480" s="93"/>
      <c r="BV480" s="93"/>
      <c r="BW480" s="93"/>
      <c r="BX480" s="93"/>
      <c r="BY480" s="93"/>
      <c r="BZ480" s="93"/>
      <c r="CA480" s="93"/>
      <c r="CB480" s="93"/>
      <c r="CC480" s="93"/>
      <c r="CD480" s="93"/>
      <c r="CE480" s="93"/>
      <c r="CF480" s="93"/>
      <c r="CG480" s="93"/>
      <c r="CH480" s="93"/>
      <c r="CI480" s="93"/>
      <c r="CJ480" s="93"/>
      <c r="CK480" s="93"/>
      <c r="CL480" s="93"/>
      <c r="CM480" s="93"/>
      <c r="CN480" s="93"/>
      <c r="CO480" s="93"/>
      <c r="CP480" s="93"/>
      <c r="CQ480" s="93"/>
      <c r="CR480" s="93"/>
      <c r="CS480" s="93"/>
      <c r="CT480" s="93"/>
      <c r="CU480" s="93"/>
      <c r="CV480" s="93"/>
      <c r="CW480" s="93"/>
      <c r="CX480" s="93"/>
      <c r="CY480" s="93"/>
      <c r="CZ480" s="93"/>
      <c r="DA480" s="93"/>
      <c r="DB480" s="93"/>
      <c r="DC480" s="93"/>
      <c r="DD480" s="93"/>
      <c r="DE480" s="93"/>
      <c r="DF480" s="93"/>
      <c r="DG480" s="93"/>
      <c r="DH480" s="93"/>
      <c r="DI480" s="93"/>
    </row>
    <row r="481" spans="2:113" x14ac:dyDescent="0.3"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  <c r="BG481" s="93"/>
      <c r="BH481" s="93"/>
      <c r="BI481" s="93"/>
      <c r="BJ481" s="93"/>
      <c r="BK481" s="93"/>
      <c r="BL481" s="93"/>
      <c r="BM481" s="93"/>
      <c r="BN481" s="93"/>
      <c r="BO481" s="93"/>
      <c r="BP481" s="93"/>
      <c r="BQ481" s="93"/>
      <c r="BR481" s="93"/>
      <c r="BS481" s="93"/>
      <c r="BT481" s="93"/>
      <c r="BU481" s="93"/>
      <c r="BV481" s="93"/>
      <c r="BW481" s="93"/>
      <c r="BX481" s="93"/>
      <c r="BY481" s="93"/>
      <c r="BZ481" s="93"/>
      <c r="CA481" s="93"/>
      <c r="CB481" s="93"/>
      <c r="CC481" s="93"/>
      <c r="CD481" s="93"/>
      <c r="CE481" s="93"/>
      <c r="CF481" s="93"/>
      <c r="CG481" s="93"/>
      <c r="CH481" s="93"/>
      <c r="CI481" s="93"/>
      <c r="CJ481" s="93"/>
      <c r="CK481" s="93"/>
      <c r="CL481" s="93"/>
      <c r="CM481" s="93"/>
      <c r="CN481" s="93"/>
      <c r="CO481" s="93"/>
      <c r="CP481" s="93"/>
      <c r="CQ481" s="93"/>
      <c r="CR481" s="93"/>
      <c r="CS481" s="93"/>
      <c r="CT481" s="93"/>
      <c r="CU481" s="93"/>
      <c r="CV481" s="93"/>
      <c r="CW481" s="93"/>
      <c r="CX481" s="93"/>
      <c r="CY481" s="93"/>
      <c r="CZ481" s="93"/>
      <c r="DA481" s="93"/>
      <c r="DB481" s="93"/>
      <c r="DC481" s="93"/>
      <c r="DD481" s="93"/>
      <c r="DE481" s="93"/>
      <c r="DF481" s="93"/>
      <c r="DG481" s="93"/>
      <c r="DH481" s="93"/>
      <c r="DI481" s="93"/>
    </row>
    <row r="482" spans="2:113" x14ac:dyDescent="0.3"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  <c r="BG482" s="93"/>
      <c r="BH482" s="93"/>
      <c r="BI482" s="93"/>
      <c r="BJ482" s="93"/>
      <c r="BK482" s="93"/>
      <c r="BL482" s="93"/>
      <c r="BM482" s="93"/>
      <c r="BN482" s="93"/>
      <c r="BO482" s="93"/>
      <c r="BP482" s="93"/>
      <c r="BQ482" s="93"/>
      <c r="BR482" s="93"/>
      <c r="BS482" s="93"/>
      <c r="BT482" s="93"/>
      <c r="BU482" s="93"/>
      <c r="BV482" s="93"/>
      <c r="BW482" s="93"/>
      <c r="BX482" s="93"/>
      <c r="BY482" s="93"/>
      <c r="BZ482" s="93"/>
      <c r="CA482" s="93"/>
      <c r="CB482" s="93"/>
      <c r="CC482" s="93"/>
      <c r="CD482" s="93"/>
      <c r="CE482" s="93"/>
      <c r="CF482" s="93"/>
      <c r="CG482" s="93"/>
      <c r="CH482" s="93"/>
      <c r="CI482" s="93"/>
      <c r="CJ482" s="93"/>
      <c r="CK482" s="93"/>
      <c r="CL482" s="93"/>
      <c r="CM482" s="93"/>
      <c r="CN482" s="93"/>
      <c r="CO482" s="93"/>
      <c r="CP482" s="93"/>
      <c r="CQ482" s="93"/>
      <c r="CR482" s="93"/>
      <c r="CS482" s="93"/>
      <c r="CT482" s="93"/>
      <c r="CU482" s="93"/>
      <c r="CV482" s="93"/>
      <c r="CW482" s="93"/>
      <c r="CX482" s="93"/>
      <c r="CY482" s="93"/>
      <c r="CZ482" s="93"/>
      <c r="DA482" s="93"/>
      <c r="DB482" s="93"/>
      <c r="DC482" s="93"/>
      <c r="DD482" s="93"/>
      <c r="DE482" s="93"/>
      <c r="DF482" s="93"/>
      <c r="DG482" s="93"/>
      <c r="DH482" s="93"/>
      <c r="DI482" s="93"/>
    </row>
    <row r="483" spans="2:113" x14ac:dyDescent="0.3"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  <c r="BG483" s="93"/>
      <c r="BH483" s="93"/>
      <c r="BI483" s="93"/>
      <c r="BJ483" s="93"/>
      <c r="BK483" s="93"/>
      <c r="BL483" s="93"/>
      <c r="BM483" s="93"/>
      <c r="BN483" s="93"/>
      <c r="BO483" s="93"/>
      <c r="BP483" s="93"/>
      <c r="BQ483" s="93"/>
      <c r="BR483" s="93"/>
      <c r="BS483" s="93"/>
      <c r="BT483" s="93"/>
      <c r="BU483" s="93"/>
      <c r="BV483" s="93"/>
      <c r="BW483" s="93"/>
      <c r="BX483" s="93"/>
      <c r="BY483" s="93"/>
      <c r="BZ483" s="93"/>
      <c r="CA483" s="93"/>
      <c r="CB483" s="93"/>
      <c r="CC483" s="93"/>
      <c r="CD483" s="93"/>
      <c r="CE483" s="93"/>
      <c r="CF483" s="93"/>
      <c r="CG483" s="93"/>
      <c r="CH483" s="93"/>
      <c r="CI483" s="93"/>
      <c r="CJ483" s="93"/>
      <c r="CK483" s="93"/>
      <c r="CL483" s="93"/>
      <c r="CM483" s="93"/>
      <c r="CN483" s="93"/>
      <c r="CO483" s="93"/>
      <c r="CP483" s="93"/>
      <c r="CQ483" s="93"/>
      <c r="CR483" s="93"/>
      <c r="CS483" s="93"/>
      <c r="CT483" s="93"/>
      <c r="CU483" s="93"/>
      <c r="CV483" s="93"/>
      <c r="CW483" s="93"/>
      <c r="CX483" s="93"/>
      <c r="CY483" s="93"/>
      <c r="CZ483" s="93"/>
      <c r="DA483" s="93"/>
      <c r="DB483" s="93"/>
      <c r="DC483" s="93"/>
      <c r="DD483" s="93"/>
      <c r="DE483" s="93"/>
      <c r="DF483" s="93"/>
      <c r="DG483" s="93"/>
      <c r="DH483" s="93"/>
      <c r="DI483" s="93"/>
    </row>
    <row r="484" spans="2:113" x14ac:dyDescent="0.3"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  <c r="BG484" s="93"/>
      <c r="BH484" s="93"/>
      <c r="BI484" s="93"/>
      <c r="BJ484" s="93"/>
      <c r="BK484" s="93"/>
      <c r="BL484" s="93"/>
      <c r="BM484" s="93"/>
      <c r="BN484" s="93"/>
      <c r="BO484" s="93"/>
      <c r="BP484" s="93"/>
      <c r="BQ484" s="93"/>
      <c r="BR484" s="93"/>
      <c r="BS484" s="93"/>
      <c r="BT484" s="93"/>
      <c r="BU484" s="93"/>
      <c r="BV484" s="93"/>
      <c r="BW484" s="93"/>
      <c r="BX484" s="93"/>
      <c r="BY484" s="93"/>
      <c r="BZ484" s="93"/>
      <c r="CA484" s="93"/>
      <c r="CB484" s="93"/>
      <c r="CC484" s="93"/>
      <c r="CD484" s="93"/>
      <c r="CE484" s="93"/>
      <c r="CF484" s="93"/>
      <c r="CG484" s="93"/>
      <c r="CH484" s="93"/>
      <c r="CI484" s="93"/>
      <c r="CJ484" s="93"/>
      <c r="CK484" s="93"/>
      <c r="CL484" s="93"/>
      <c r="CM484" s="93"/>
      <c r="CN484" s="93"/>
      <c r="CO484" s="93"/>
      <c r="CP484" s="93"/>
      <c r="CQ484" s="93"/>
      <c r="CR484" s="93"/>
      <c r="CS484" s="93"/>
      <c r="CT484" s="93"/>
      <c r="CU484" s="93"/>
      <c r="CV484" s="93"/>
      <c r="CW484" s="93"/>
      <c r="CX484" s="93"/>
      <c r="CY484" s="93"/>
      <c r="CZ484" s="93"/>
      <c r="DA484" s="93"/>
      <c r="DB484" s="93"/>
      <c r="DC484" s="93"/>
      <c r="DD484" s="93"/>
      <c r="DE484" s="93"/>
      <c r="DF484" s="93"/>
      <c r="DG484" s="93"/>
      <c r="DH484" s="93"/>
      <c r="DI484" s="93"/>
    </row>
    <row r="485" spans="2:113" x14ac:dyDescent="0.3"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  <c r="BG485" s="93"/>
      <c r="BH485" s="93"/>
      <c r="BI485" s="93"/>
      <c r="BJ485" s="93"/>
      <c r="BK485" s="93"/>
      <c r="BL485" s="93"/>
      <c r="BM485" s="93"/>
      <c r="BN485" s="93"/>
      <c r="BO485" s="93"/>
      <c r="BP485" s="93"/>
      <c r="BQ485" s="93"/>
      <c r="BR485" s="93"/>
      <c r="BS485" s="93"/>
      <c r="BT485" s="93"/>
      <c r="BU485" s="93"/>
      <c r="BV485" s="93"/>
      <c r="BW485" s="93"/>
      <c r="BX485" s="93"/>
      <c r="BY485" s="93"/>
      <c r="BZ485" s="93"/>
      <c r="CA485" s="93"/>
      <c r="CB485" s="93"/>
      <c r="CC485" s="93"/>
      <c r="CD485" s="93"/>
      <c r="CE485" s="93"/>
      <c r="CF485" s="93"/>
      <c r="CG485" s="93"/>
      <c r="CH485" s="93"/>
      <c r="CI485" s="93"/>
      <c r="CJ485" s="93"/>
      <c r="CK485" s="93"/>
      <c r="CL485" s="93"/>
      <c r="CM485" s="93"/>
      <c r="CN485" s="93"/>
      <c r="CO485" s="93"/>
      <c r="CP485" s="93"/>
      <c r="CQ485" s="93"/>
      <c r="CR485" s="93"/>
      <c r="CS485" s="93"/>
      <c r="CT485" s="93"/>
      <c r="CU485" s="93"/>
      <c r="CV485" s="93"/>
      <c r="CW485" s="93"/>
      <c r="CX485" s="93"/>
      <c r="CY485" s="93"/>
      <c r="CZ485" s="93"/>
      <c r="DA485" s="93"/>
      <c r="DB485" s="93"/>
      <c r="DC485" s="93"/>
      <c r="DD485" s="93"/>
      <c r="DE485" s="93"/>
      <c r="DF485" s="93"/>
      <c r="DG485" s="93"/>
      <c r="DH485" s="93"/>
      <c r="DI485" s="93"/>
    </row>
    <row r="486" spans="2:113" x14ac:dyDescent="0.3"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3"/>
      <c r="BF486" s="93"/>
      <c r="BG486" s="93"/>
      <c r="BH486" s="93"/>
      <c r="BI486" s="93"/>
      <c r="BJ486" s="93"/>
      <c r="BK486" s="93"/>
      <c r="BL486" s="93"/>
      <c r="BM486" s="93"/>
      <c r="BN486" s="93"/>
      <c r="BO486" s="93"/>
      <c r="BP486" s="93"/>
      <c r="BQ486" s="93"/>
      <c r="BR486" s="93"/>
      <c r="BS486" s="93"/>
      <c r="BT486" s="93"/>
      <c r="BU486" s="93"/>
      <c r="BV486" s="93"/>
      <c r="BW486" s="93"/>
      <c r="BX486" s="93"/>
      <c r="BY486" s="93"/>
      <c r="BZ486" s="93"/>
      <c r="CA486" s="93"/>
      <c r="CB486" s="93"/>
      <c r="CC486" s="93"/>
      <c r="CD486" s="93"/>
      <c r="CE486" s="93"/>
      <c r="CF486" s="93"/>
      <c r="CG486" s="93"/>
      <c r="CH486" s="93"/>
      <c r="CI486" s="93"/>
      <c r="CJ486" s="93"/>
      <c r="CK486" s="93"/>
      <c r="CL486" s="93"/>
      <c r="CM486" s="93"/>
      <c r="CN486" s="93"/>
      <c r="CO486" s="93"/>
      <c r="CP486" s="93"/>
      <c r="CQ486" s="93"/>
      <c r="CR486" s="93"/>
      <c r="CS486" s="93"/>
      <c r="CT486" s="93"/>
      <c r="CU486" s="93"/>
      <c r="CV486" s="93"/>
      <c r="CW486" s="93"/>
      <c r="CX486" s="93"/>
      <c r="CY486" s="93"/>
      <c r="CZ486" s="93"/>
      <c r="DA486" s="93"/>
      <c r="DB486" s="93"/>
      <c r="DC486" s="93"/>
      <c r="DD486" s="93"/>
      <c r="DE486" s="93"/>
      <c r="DF486" s="93"/>
      <c r="DG486" s="93"/>
      <c r="DH486" s="93"/>
      <c r="DI486" s="93"/>
    </row>
    <row r="487" spans="2:113" x14ac:dyDescent="0.3"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3"/>
      <c r="BF487" s="93"/>
      <c r="BG487" s="93"/>
      <c r="BH487" s="93"/>
      <c r="BI487" s="93"/>
      <c r="BJ487" s="93"/>
      <c r="BK487" s="93"/>
      <c r="BL487" s="93"/>
      <c r="BM487" s="93"/>
      <c r="BN487" s="93"/>
      <c r="BO487" s="93"/>
      <c r="BP487" s="93"/>
      <c r="BQ487" s="93"/>
      <c r="BR487" s="93"/>
      <c r="BS487" s="93"/>
      <c r="BT487" s="93"/>
      <c r="BU487" s="93"/>
      <c r="BV487" s="93"/>
      <c r="BW487" s="93"/>
      <c r="BX487" s="93"/>
      <c r="BY487" s="93"/>
      <c r="BZ487" s="93"/>
      <c r="CA487" s="93"/>
      <c r="CB487" s="93"/>
      <c r="CC487" s="93"/>
      <c r="CD487" s="93"/>
      <c r="CE487" s="93"/>
      <c r="CF487" s="93"/>
      <c r="CG487" s="93"/>
      <c r="CH487" s="93"/>
      <c r="CI487" s="93"/>
      <c r="CJ487" s="93"/>
      <c r="CK487" s="93"/>
      <c r="CL487" s="93"/>
      <c r="CM487" s="93"/>
      <c r="CN487" s="93"/>
      <c r="CO487" s="93"/>
      <c r="CP487" s="93"/>
      <c r="CQ487" s="93"/>
      <c r="CR487" s="93"/>
      <c r="CS487" s="93"/>
      <c r="CT487" s="93"/>
      <c r="CU487" s="93"/>
      <c r="CV487" s="93"/>
      <c r="CW487" s="93"/>
      <c r="CX487" s="93"/>
      <c r="CY487" s="93"/>
      <c r="CZ487" s="93"/>
      <c r="DA487" s="93"/>
      <c r="DB487" s="93"/>
      <c r="DC487" s="93"/>
      <c r="DD487" s="93"/>
      <c r="DE487" s="93"/>
      <c r="DF487" s="93"/>
      <c r="DG487" s="93"/>
      <c r="DH487" s="93"/>
      <c r="DI487" s="93"/>
    </row>
    <row r="488" spans="2:113" x14ac:dyDescent="0.3"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  <c r="BG488" s="93"/>
      <c r="BH488" s="93"/>
      <c r="BI488" s="93"/>
      <c r="BJ488" s="93"/>
      <c r="BK488" s="93"/>
      <c r="BL488" s="93"/>
      <c r="BM488" s="93"/>
      <c r="BN488" s="93"/>
      <c r="BO488" s="93"/>
      <c r="BP488" s="93"/>
      <c r="BQ488" s="93"/>
      <c r="BR488" s="93"/>
      <c r="BS488" s="93"/>
      <c r="BT488" s="93"/>
      <c r="BU488" s="93"/>
      <c r="BV488" s="93"/>
      <c r="BW488" s="93"/>
      <c r="BX488" s="93"/>
      <c r="BY488" s="93"/>
      <c r="BZ488" s="93"/>
      <c r="CA488" s="93"/>
      <c r="CB488" s="93"/>
      <c r="CC488" s="93"/>
      <c r="CD488" s="93"/>
      <c r="CE488" s="93"/>
      <c r="CF488" s="93"/>
      <c r="CG488" s="93"/>
      <c r="CH488" s="93"/>
      <c r="CI488" s="93"/>
      <c r="CJ488" s="93"/>
      <c r="CK488" s="93"/>
      <c r="CL488" s="93"/>
      <c r="CM488" s="93"/>
      <c r="CN488" s="93"/>
      <c r="CO488" s="93"/>
      <c r="CP488" s="93"/>
      <c r="CQ488" s="93"/>
      <c r="CR488" s="93"/>
      <c r="CS488" s="93"/>
      <c r="CT488" s="93"/>
      <c r="CU488" s="93"/>
      <c r="CV488" s="93"/>
      <c r="CW488" s="93"/>
      <c r="CX488" s="93"/>
      <c r="CY488" s="93"/>
      <c r="CZ488" s="93"/>
      <c r="DA488" s="93"/>
      <c r="DB488" s="93"/>
      <c r="DC488" s="93"/>
      <c r="DD488" s="93"/>
      <c r="DE488" s="93"/>
      <c r="DF488" s="93"/>
      <c r="DG488" s="93"/>
      <c r="DH488" s="93"/>
      <c r="DI488" s="93"/>
    </row>
    <row r="489" spans="2:113" x14ac:dyDescent="0.3"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3"/>
      <c r="BF489" s="93"/>
      <c r="BG489" s="93"/>
      <c r="BH489" s="93"/>
      <c r="BI489" s="93"/>
      <c r="BJ489" s="93"/>
      <c r="BK489" s="93"/>
      <c r="BL489" s="93"/>
      <c r="BM489" s="93"/>
      <c r="BN489" s="93"/>
      <c r="BO489" s="93"/>
      <c r="BP489" s="93"/>
      <c r="BQ489" s="93"/>
      <c r="BR489" s="93"/>
      <c r="BS489" s="93"/>
      <c r="BT489" s="93"/>
      <c r="BU489" s="93"/>
      <c r="BV489" s="93"/>
      <c r="BW489" s="93"/>
      <c r="BX489" s="93"/>
      <c r="BY489" s="93"/>
      <c r="BZ489" s="93"/>
      <c r="CA489" s="93"/>
      <c r="CB489" s="93"/>
      <c r="CC489" s="93"/>
      <c r="CD489" s="93"/>
      <c r="CE489" s="93"/>
      <c r="CF489" s="93"/>
      <c r="CG489" s="93"/>
      <c r="CH489" s="93"/>
      <c r="CI489" s="93"/>
      <c r="CJ489" s="93"/>
      <c r="CK489" s="93"/>
      <c r="CL489" s="93"/>
      <c r="CM489" s="93"/>
      <c r="CN489" s="93"/>
      <c r="CO489" s="93"/>
      <c r="CP489" s="93"/>
      <c r="CQ489" s="93"/>
      <c r="CR489" s="93"/>
      <c r="CS489" s="93"/>
      <c r="CT489" s="93"/>
      <c r="CU489" s="93"/>
      <c r="CV489" s="93"/>
      <c r="CW489" s="93"/>
      <c r="CX489" s="93"/>
      <c r="CY489" s="93"/>
      <c r="CZ489" s="93"/>
      <c r="DA489" s="93"/>
      <c r="DB489" s="93"/>
      <c r="DC489" s="93"/>
      <c r="DD489" s="93"/>
      <c r="DE489" s="93"/>
      <c r="DF489" s="93"/>
      <c r="DG489" s="93"/>
      <c r="DH489" s="93"/>
      <c r="DI489" s="93"/>
    </row>
    <row r="490" spans="2:113" x14ac:dyDescent="0.3"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3"/>
      <c r="BF490" s="93"/>
      <c r="BG490" s="93"/>
      <c r="BH490" s="93"/>
      <c r="BI490" s="93"/>
      <c r="BJ490" s="93"/>
      <c r="BK490" s="93"/>
      <c r="BL490" s="93"/>
      <c r="BM490" s="93"/>
      <c r="BN490" s="93"/>
      <c r="BO490" s="93"/>
      <c r="BP490" s="93"/>
      <c r="BQ490" s="93"/>
      <c r="BR490" s="93"/>
      <c r="BS490" s="93"/>
      <c r="BT490" s="93"/>
      <c r="BU490" s="93"/>
      <c r="BV490" s="93"/>
      <c r="BW490" s="93"/>
      <c r="BX490" s="93"/>
      <c r="BY490" s="93"/>
      <c r="BZ490" s="93"/>
      <c r="CA490" s="93"/>
      <c r="CB490" s="93"/>
      <c r="CC490" s="93"/>
      <c r="CD490" s="93"/>
      <c r="CE490" s="93"/>
      <c r="CF490" s="93"/>
      <c r="CG490" s="93"/>
      <c r="CH490" s="93"/>
      <c r="CI490" s="93"/>
      <c r="CJ490" s="93"/>
      <c r="CK490" s="93"/>
      <c r="CL490" s="93"/>
      <c r="CM490" s="93"/>
      <c r="CN490" s="93"/>
      <c r="CO490" s="93"/>
      <c r="CP490" s="93"/>
      <c r="CQ490" s="93"/>
      <c r="CR490" s="93"/>
      <c r="CS490" s="93"/>
      <c r="CT490" s="93"/>
      <c r="CU490" s="93"/>
      <c r="CV490" s="93"/>
      <c r="CW490" s="93"/>
      <c r="CX490" s="93"/>
      <c r="CY490" s="93"/>
      <c r="CZ490" s="93"/>
      <c r="DA490" s="93"/>
      <c r="DB490" s="93"/>
      <c r="DC490" s="93"/>
      <c r="DD490" s="93"/>
      <c r="DE490" s="93"/>
      <c r="DF490" s="93"/>
      <c r="DG490" s="93"/>
      <c r="DH490" s="93"/>
      <c r="DI490" s="93"/>
    </row>
    <row r="491" spans="2:113" x14ac:dyDescent="0.3"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3"/>
      <c r="BF491" s="93"/>
      <c r="BG491" s="93"/>
      <c r="BH491" s="93"/>
      <c r="BI491" s="93"/>
      <c r="BJ491" s="93"/>
      <c r="BK491" s="93"/>
      <c r="BL491" s="93"/>
      <c r="BM491" s="93"/>
      <c r="BN491" s="93"/>
      <c r="BO491" s="93"/>
      <c r="BP491" s="93"/>
      <c r="BQ491" s="93"/>
      <c r="BR491" s="93"/>
      <c r="BS491" s="93"/>
      <c r="BT491" s="93"/>
      <c r="BU491" s="93"/>
      <c r="BV491" s="93"/>
      <c r="BW491" s="93"/>
      <c r="BX491" s="93"/>
      <c r="BY491" s="93"/>
      <c r="BZ491" s="93"/>
      <c r="CA491" s="93"/>
      <c r="CB491" s="93"/>
      <c r="CC491" s="93"/>
      <c r="CD491" s="93"/>
      <c r="CE491" s="93"/>
      <c r="CF491" s="93"/>
      <c r="CG491" s="93"/>
      <c r="CH491" s="93"/>
      <c r="CI491" s="93"/>
      <c r="CJ491" s="93"/>
      <c r="CK491" s="93"/>
      <c r="CL491" s="93"/>
      <c r="CM491" s="93"/>
      <c r="CN491" s="93"/>
      <c r="CO491" s="93"/>
      <c r="CP491" s="93"/>
      <c r="CQ491" s="93"/>
      <c r="CR491" s="93"/>
      <c r="CS491" s="93"/>
      <c r="CT491" s="93"/>
      <c r="CU491" s="93"/>
      <c r="CV491" s="93"/>
      <c r="CW491" s="93"/>
      <c r="CX491" s="93"/>
      <c r="CY491" s="93"/>
      <c r="CZ491" s="93"/>
      <c r="DA491" s="93"/>
      <c r="DB491" s="93"/>
      <c r="DC491" s="93"/>
      <c r="DD491" s="93"/>
      <c r="DE491" s="93"/>
      <c r="DF491" s="93"/>
      <c r="DG491" s="93"/>
      <c r="DH491" s="93"/>
      <c r="DI491" s="93"/>
    </row>
    <row r="492" spans="2:113" x14ac:dyDescent="0.3"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  <c r="BG492" s="93"/>
      <c r="BH492" s="93"/>
      <c r="BI492" s="93"/>
      <c r="BJ492" s="93"/>
      <c r="BK492" s="93"/>
      <c r="BL492" s="93"/>
      <c r="BM492" s="93"/>
      <c r="BN492" s="93"/>
      <c r="BO492" s="93"/>
      <c r="BP492" s="93"/>
      <c r="BQ492" s="93"/>
      <c r="BR492" s="93"/>
      <c r="BS492" s="93"/>
      <c r="BT492" s="93"/>
      <c r="BU492" s="93"/>
      <c r="BV492" s="93"/>
      <c r="BW492" s="93"/>
      <c r="BX492" s="93"/>
      <c r="BY492" s="93"/>
      <c r="BZ492" s="93"/>
      <c r="CA492" s="93"/>
      <c r="CB492" s="93"/>
      <c r="CC492" s="93"/>
      <c r="CD492" s="93"/>
      <c r="CE492" s="93"/>
      <c r="CF492" s="93"/>
      <c r="CG492" s="93"/>
      <c r="CH492" s="93"/>
      <c r="CI492" s="93"/>
      <c r="CJ492" s="93"/>
      <c r="CK492" s="93"/>
      <c r="CL492" s="93"/>
      <c r="CM492" s="93"/>
      <c r="CN492" s="93"/>
      <c r="CO492" s="93"/>
      <c r="CP492" s="93"/>
      <c r="CQ492" s="93"/>
      <c r="CR492" s="93"/>
      <c r="CS492" s="93"/>
      <c r="CT492" s="93"/>
      <c r="CU492" s="93"/>
      <c r="CV492" s="93"/>
      <c r="CW492" s="93"/>
      <c r="CX492" s="93"/>
      <c r="CY492" s="93"/>
      <c r="CZ492" s="93"/>
      <c r="DA492" s="93"/>
      <c r="DB492" s="93"/>
      <c r="DC492" s="93"/>
      <c r="DD492" s="93"/>
      <c r="DE492" s="93"/>
      <c r="DF492" s="93"/>
      <c r="DG492" s="93"/>
      <c r="DH492" s="93"/>
      <c r="DI492" s="93"/>
    </row>
    <row r="493" spans="2:113" x14ac:dyDescent="0.3"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  <c r="BG493" s="93"/>
      <c r="BH493" s="93"/>
      <c r="BI493" s="93"/>
      <c r="BJ493" s="93"/>
      <c r="BK493" s="93"/>
      <c r="BL493" s="93"/>
      <c r="BM493" s="93"/>
      <c r="BN493" s="93"/>
      <c r="BO493" s="93"/>
      <c r="BP493" s="93"/>
      <c r="BQ493" s="93"/>
      <c r="BR493" s="93"/>
      <c r="BS493" s="93"/>
      <c r="BT493" s="93"/>
      <c r="BU493" s="93"/>
      <c r="BV493" s="93"/>
      <c r="BW493" s="93"/>
      <c r="BX493" s="93"/>
      <c r="BY493" s="93"/>
      <c r="BZ493" s="93"/>
      <c r="CA493" s="93"/>
      <c r="CB493" s="93"/>
      <c r="CC493" s="93"/>
      <c r="CD493" s="93"/>
      <c r="CE493" s="93"/>
      <c r="CF493" s="93"/>
      <c r="CG493" s="93"/>
      <c r="CH493" s="93"/>
      <c r="CI493" s="93"/>
      <c r="CJ493" s="93"/>
      <c r="CK493" s="93"/>
      <c r="CL493" s="93"/>
      <c r="CM493" s="93"/>
      <c r="CN493" s="93"/>
      <c r="CO493" s="93"/>
      <c r="CP493" s="93"/>
      <c r="CQ493" s="93"/>
      <c r="CR493" s="93"/>
      <c r="CS493" s="93"/>
      <c r="CT493" s="93"/>
      <c r="CU493" s="93"/>
      <c r="CV493" s="93"/>
      <c r="CW493" s="93"/>
      <c r="CX493" s="93"/>
      <c r="CY493" s="93"/>
      <c r="CZ493" s="93"/>
      <c r="DA493" s="93"/>
      <c r="DB493" s="93"/>
      <c r="DC493" s="93"/>
      <c r="DD493" s="93"/>
      <c r="DE493" s="93"/>
      <c r="DF493" s="93"/>
      <c r="DG493" s="93"/>
      <c r="DH493" s="93"/>
      <c r="DI493" s="93"/>
    </row>
    <row r="494" spans="2:113" x14ac:dyDescent="0.3"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  <c r="BE494" s="93"/>
      <c r="BF494" s="93"/>
      <c r="BG494" s="93"/>
      <c r="BH494" s="93"/>
      <c r="BI494" s="93"/>
      <c r="BJ494" s="93"/>
      <c r="BK494" s="93"/>
      <c r="BL494" s="93"/>
      <c r="BM494" s="93"/>
      <c r="BN494" s="93"/>
      <c r="BO494" s="93"/>
      <c r="BP494" s="93"/>
      <c r="BQ494" s="93"/>
      <c r="BR494" s="93"/>
      <c r="BS494" s="93"/>
      <c r="BT494" s="93"/>
      <c r="BU494" s="93"/>
      <c r="BV494" s="93"/>
      <c r="BW494" s="93"/>
      <c r="BX494" s="93"/>
      <c r="BY494" s="93"/>
      <c r="BZ494" s="93"/>
      <c r="CA494" s="93"/>
      <c r="CB494" s="93"/>
      <c r="CC494" s="93"/>
      <c r="CD494" s="93"/>
      <c r="CE494" s="93"/>
      <c r="CF494" s="93"/>
      <c r="CG494" s="93"/>
      <c r="CH494" s="93"/>
      <c r="CI494" s="93"/>
      <c r="CJ494" s="93"/>
      <c r="CK494" s="93"/>
      <c r="CL494" s="93"/>
      <c r="CM494" s="93"/>
      <c r="CN494" s="93"/>
      <c r="CO494" s="93"/>
      <c r="CP494" s="93"/>
      <c r="CQ494" s="93"/>
      <c r="CR494" s="93"/>
      <c r="CS494" s="93"/>
      <c r="CT494" s="93"/>
      <c r="CU494" s="93"/>
      <c r="CV494" s="93"/>
      <c r="CW494" s="93"/>
      <c r="CX494" s="93"/>
      <c r="CY494" s="93"/>
      <c r="CZ494" s="93"/>
      <c r="DA494" s="93"/>
      <c r="DB494" s="93"/>
      <c r="DC494" s="93"/>
      <c r="DD494" s="93"/>
      <c r="DE494" s="93"/>
      <c r="DF494" s="93"/>
      <c r="DG494" s="93"/>
      <c r="DH494" s="93"/>
      <c r="DI494" s="93"/>
    </row>
    <row r="495" spans="2:113" x14ac:dyDescent="0.3"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  <c r="BE495" s="93"/>
      <c r="BF495" s="93"/>
      <c r="BG495" s="93"/>
      <c r="BH495" s="93"/>
      <c r="BI495" s="93"/>
      <c r="BJ495" s="93"/>
      <c r="BK495" s="93"/>
      <c r="BL495" s="93"/>
      <c r="BM495" s="93"/>
      <c r="BN495" s="93"/>
      <c r="BO495" s="93"/>
      <c r="BP495" s="93"/>
      <c r="BQ495" s="93"/>
      <c r="BR495" s="93"/>
      <c r="BS495" s="93"/>
      <c r="BT495" s="93"/>
      <c r="BU495" s="93"/>
      <c r="BV495" s="93"/>
      <c r="BW495" s="93"/>
      <c r="BX495" s="93"/>
      <c r="BY495" s="93"/>
      <c r="BZ495" s="93"/>
      <c r="CA495" s="93"/>
      <c r="CB495" s="93"/>
      <c r="CC495" s="93"/>
      <c r="CD495" s="93"/>
      <c r="CE495" s="93"/>
      <c r="CF495" s="93"/>
      <c r="CG495" s="93"/>
      <c r="CH495" s="93"/>
      <c r="CI495" s="93"/>
      <c r="CJ495" s="93"/>
      <c r="CK495" s="93"/>
      <c r="CL495" s="93"/>
      <c r="CM495" s="93"/>
      <c r="CN495" s="93"/>
      <c r="CO495" s="93"/>
      <c r="CP495" s="93"/>
      <c r="CQ495" s="93"/>
      <c r="CR495" s="93"/>
      <c r="CS495" s="93"/>
      <c r="CT495" s="93"/>
      <c r="CU495" s="93"/>
      <c r="CV495" s="93"/>
      <c r="CW495" s="93"/>
      <c r="CX495" s="93"/>
      <c r="CY495" s="93"/>
      <c r="CZ495" s="93"/>
      <c r="DA495" s="93"/>
      <c r="DB495" s="93"/>
      <c r="DC495" s="93"/>
      <c r="DD495" s="93"/>
      <c r="DE495" s="93"/>
      <c r="DF495" s="93"/>
      <c r="DG495" s="93"/>
      <c r="DH495" s="93"/>
      <c r="DI495" s="93"/>
    </row>
    <row r="496" spans="2:113" x14ac:dyDescent="0.3"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  <c r="BE496" s="93"/>
      <c r="BF496" s="93"/>
      <c r="BG496" s="93"/>
      <c r="BH496" s="93"/>
      <c r="BI496" s="93"/>
      <c r="BJ496" s="93"/>
      <c r="BK496" s="93"/>
      <c r="BL496" s="93"/>
      <c r="BM496" s="93"/>
      <c r="BN496" s="93"/>
      <c r="BO496" s="93"/>
      <c r="BP496" s="93"/>
      <c r="BQ496" s="93"/>
      <c r="BR496" s="93"/>
      <c r="BS496" s="93"/>
      <c r="BT496" s="93"/>
      <c r="BU496" s="93"/>
      <c r="BV496" s="93"/>
      <c r="BW496" s="93"/>
      <c r="BX496" s="93"/>
      <c r="BY496" s="93"/>
      <c r="BZ496" s="93"/>
      <c r="CA496" s="93"/>
      <c r="CB496" s="93"/>
      <c r="CC496" s="93"/>
      <c r="CD496" s="93"/>
      <c r="CE496" s="93"/>
      <c r="CF496" s="93"/>
      <c r="CG496" s="93"/>
      <c r="CH496" s="93"/>
      <c r="CI496" s="93"/>
      <c r="CJ496" s="93"/>
      <c r="CK496" s="93"/>
      <c r="CL496" s="93"/>
      <c r="CM496" s="93"/>
      <c r="CN496" s="93"/>
      <c r="CO496" s="93"/>
      <c r="CP496" s="93"/>
      <c r="CQ496" s="93"/>
      <c r="CR496" s="93"/>
      <c r="CS496" s="93"/>
      <c r="CT496" s="93"/>
      <c r="CU496" s="93"/>
      <c r="CV496" s="93"/>
      <c r="CW496" s="93"/>
      <c r="CX496" s="93"/>
      <c r="CY496" s="93"/>
      <c r="CZ496" s="93"/>
      <c r="DA496" s="93"/>
      <c r="DB496" s="93"/>
      <c r="DC496" s="93"/>
      <c r="DD496" s="93"/>
      <c r="DE496" s="93"/>
      <c r="DF496" s="93"/>
      <c r="DG496" s="93"/>
      <c r="DH496" s="93"/>
      <c r="DI496" s="93"/>
    </row>
    <row r="497" spans="2:113" x14ac:dyDescent="0.3"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  <c r="BE497" s="93"/>
      <c r="BF497" s="93"/>
      <c r="BG497" s="93"/>
      <c r="BH497" s="93"/>
      <c r="BI497" s="93"/>
      <c r="BJ497" s="93"/>
      <c r="BK497" s="93"/>
      <c r="BL497" s="93"/>
      <c r="BM497" s="93"/>
      <c r="BN497" s="93"/>
      <c r="BO497" s="93"/>
      <c r="BP497" s="93"/>
      <c r="BQ497" s="93"/>
      <c r="BR497" s="93"/>
      <c r="BS497" s="93"/>
      <c r="BT497" s="93"/>
      <c r="BU497" s="93"/>
      <c r="BV497" s="93"/>
      <c r="BW497" s="93"/>
      <c r="BX497" s="93"/>
      <c r="BY497" s="93"/>
      <c r="BZ497" s="93"/>
      <c r="CA497" s="93"/>
      <c r="CB497" s="93"/>
      <c r="CC497" s="93"/>
      <c r="CD497" s="93"/>
      <c r="CE497" s="93"/>
      <c r="CF497" s="93"/>
      <c r="CG497" s="93"/>
      <c r="CH497" s="93"/>
      <c r="CI497" s="93"/>
      <c r="CJ497" s="93"/>
      <c r="CK497" s="93"/>
      <c r="CL497" s="93"/>
      <c r="CM497" s="93"/>
      <c r="CN497" s="93"/>
      <c r="CO497" s="93"/>
      <c r="CP497" s="93"/>
      <c r="CQ497" s="93"/>
      <c r="CR497" s="93"/>
      <c r="CS497" s="93"/>
      <c r="CT497" s="93"/>
      <c r="CU497" s="93"/>
      <c r="CV497" s="93"/>
      <c r="CW497" s="93"/>
      <c r="CX497" s="93"/>
      <c r="CY497" s="93"/>
      <c r="CZ497" s="93"/>
      <c r="DA497" s="93"/>
      <c r="DB497" s="93"/>
      <c r="DC497" s="93"/>
      <c r="DD497" s="93"/>
      <c r="DE497" s="93"/>
      <c r="DF497" s="93"/>
      <c r="DG497" s="93"/>
      <c r="DH497" s="93"/>
      <c r="DI497" s="93"/>
    </row>
    <row r="498" spans="2:113" x14ac:dyDescent="0.3"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  <c r="BE498" s="93"/>
      <c r="BF498" s="93"/>
      <c r="BG498" s="93"/>
      <c r="BH498" s="93"/>
      <c r="BI498" s="93"/>
      <c r="BJ498" s="93"/>
      <c r="BK498" s="93"/>
      <c r="BL498" s="93"/>
      <c r="BM498" s="93"/>
      <c r="BN498" s="93"/>
      <c r="BO498" s="93"/>
      <c r="BP498" s="93"/>
      <c r="BQ498" s="93"/>
      <c r="BR498" s="93"/>
      <c r="BS498" s="93"/>
      <c r="BT498" s="93"/>
      <c r="BU498" s="93"/>
      <c r="BV498" s="93"/>
      <c r="BW498" s="93"/>
      <c r="BX498" s="93"/>
      <c r="BY498" s="93"/>
      <c r="BZ498" s="93"/>
      <c r="CA498" s="93"/>
      <c r="CB498" s="93"/>
      <c r="CC498" s="93"/>
      <c r="CD498" s="93"/>
      <c r="CE498" s="93"/>
      <c r="CF498" s="93"/>
      <c r="CG498" s="93"/>
      <c r="CH498" s="93"/>
      <c r="CI498" s="93"/>
      <c r="CJ498" s="93"/>
      <c r="CK498" s="93"/>
      <c r="CL498" s="93"/>
      <c r="CM498" s="93"/>
      <c r="CN498" s="93"/>
      <c r="CO498" s="93"/>
      <c r="CP498" s="93"/>
      <c r="CQ498" s="93"/>
      <c r="CR498" s="93"/>
      <c r="CS498" s="93"/>
      <c r="CT498" s="93"/>
      <c r="CU498" s="93"/>
      <c r="CV498" s="93"/>
      <c r="CW498" s="93"/>
      <c r="CX498" s="93"/>
      <c r="CY498" s="93"/>
      <c r="CZ498" s="93"/>
      <c r="DA498" s="93"/>
      <c r="DB498" s="93"/>
      <c r="DC498" s="93"/>
      <c r="DD498" s="93"/>
      <c r="DE498" s="93"/>
      <c r="DF498" s="93"/>
      <c r="DG498" s="93"/>
      <c r="DH498" s="93"/>
      <c r="DI498" s="93"/>
    </row>
    <row r="499" spans="2:113" x14ac:dyDescent="0.3"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  <c r="BE499" s="93"/>
      <c r="BF499" s="93"/>
      <c r="BG499" s="93"/>
      <c r="BH499" s="93"/>
      <c r="BI499" s="93"/>
      <c r="BJ499" s="93"/>
      <c r="BK499" s="93"/>
      <c r="BL499" s="93"/>
      <c r="BM499" s="93"/>
      <c r="BN499" s="93"/>
      <c r="BO499" s="93"/>
      <c r="BP499" s="93"/>
      <c r="BQ499" s="93"/>
      <c r="BR499" s="93"/>
      <c r="BS499" s="93"/>
      <c r="BT499" s="93"/>
      <c r="BU499" s="93"/>
      <c r="BV499" s="93"/>
      <c r="BW499" s="93"/>
      <c r="BX499" s="93"/>
      <c r="BY499" s="93"/>
      <c r="BZ499" s="93"/>
      <c r="CA499" s="93"/>
      <c r="CB499" s="93"/>
      <c r="CC499" s="93"/>
      <c r="CD499" s="93"/>
      <c r="CE499" s="93"/>
      <c r="CF499" s="93"/>
      <c r="CG499" s="93"/>
      <c r="CH499" s="93"/>
      <c r="CI499" s="93"/>
      <c r="CJ499" s="93"/>
      <c r="CK499" s="93"/>
      <c r="CL499" s="93"/>
      <c r="CM499" s="93"/>
      <c r="CN499" s="93"/>
      <c r="CO499" s="93"/>
      <c r="CP499" s="93"/>
      <c r="CQ499" s="93"/>
      <c r="CR499" s="93"/>
      <c r="CS499" s="93"/>
      <c r="CT499" s="93"/>
      <c r="CU499" s="93"/>
      <c r="CV499" s="93"/>
      <c r="CW499" s="93"/>
      <c r="CX499" s="93"/>
      <c r="CY499" s="93"/>
      <c r="CZ499" s="93"/>
      <c r="DA499" s="93"/>
      <c r="DB499" s="93"/>
      <c r="DC499" s="93"/>
      <c r="DD499" s="93"/>
      <c r="DE499" s="93"/>
      <c r="DF499" s="93"/>
      <c r="DG499" s="93"/>
      <c r="DH499" s="93"/>
      <c r="DI499" s="93"/>
    </row>
    <row r="500" spans="2:113" x14ac:dyDescent="0.3"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  <c r="BE500" s="93"/>
      <c r="BF500" s="93"/>
      <c r="BG500" s="93"/>
      <c r="BH500" s="93"/>
      <c r="BI500" s="93"/>
      <c r="BJ500" s="93"/>
      <c r="BK500" s="93"/>
      <c r="BL500" s="93"/>
      <c r="BM500" s="93"/>
      <c r="BN500" s="93"/>
      <c r="BO500" s="93"/>
      <c r="BP500" s="93"/>
      <c r="BQ500" s="93"/>
      <c r="BR500" s="93"/>
      <c r="BS500" s="93"/>
      <c r="BT500" s="93"/>
      <c r="BU500" s="93"/>
      <c r="BV500" s="93"/>
      <c r="BW500" s="93"/>
      <c r="BX500" s="93"/>
      <c r="BY500" s="93"/>
      <c r="BZ500" s="93"/>
      <c r="CA500" s="93"/>
      <c r="CB500" s="93"/>
      <c r="CC500" s="93"/>
      <c r="CD500" s="93"/>
      <c r="CE500" s="93"/>
      <c r="CF500" s="93"/>
      <c r="CG500" s="93"/>
      <c r="CH500" s="93"/>
      <c r="CI500" s="93"/>
      <c r="CJ500" s="93"/>
      <c r="CK500" s="93"/>
      <c r="CL500" s="93"/>
      <c r="CM500" s="93"/>
      <c r="CN500" s="93"/>
      <c r="CO500" s="93"/>
      <c r="CP500" s="93"/>
      <c r="CQ500" s="93"/>
      <c r="CR500" s="93"/>
      <c r="CS500" s="93"/>
      <c r="CT500" s="93"/>
      <c r="CU500" s="93"/>
      <c r="CV500" s="93"/>
      <c r="CW500" s="93"/>
      <c r="CX500" s="93"/>
      <c r="CY500" s="93"/>
      <c r="CZ500" s="93"/>
      <c r="DA500" s="93"/>
      <c r="DB500" s="93"/>
      <c r="DC500" s="93"/>
      <c r="DD500" s="93"/>
      <c r="DE500" s="93"/>
      <c r="DF500" s="93"/>
      <c r="DG500" s="93"/>
      <c r="DH500" s="93"/>
      <c r="DI500" s="93"/>
    </row>
    <row r="501" spans="2:113" x14ac:dyDescent="0.3"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  <c r="BE501" s="93"/>
      <c r="BF501" s="93"/>
      <c r="BG501" s="93"/>
      <c r="BH501" s="93"/>
      <c r="BI501" s="93"/>
      <c r="BJ501" s="93"/>
      <c r="BK501" s="93"/>
      <c r="BL501" s="93"/>
      <c r="BM501" s="93"/>
      <c r="BN501" s="93"/>
      <c r="BO501" s="93"/>
      <c r="BP501" s="93"/>
      <c r="BQ501" s="93"/>
      <c r="BR501" s="93"/>
      <c r="BS501" s="93"/>
      <c r="BT501" s="93"/>
      <c r="BU501" s="93"/>
      <c r="BV501" s="93"/>
      <c r="BW501" s="93"/>
      <c r="BX501" s="93"/>
      <c r="BY501" s="93"/>
      <c r="BZ501" s="93"/>
      <c r="CA501" s="93"/>
      <c r="CB501" s="93"/>
      <c r="CC501" s="93"/>
      <c r="CD501" s="93"/>
      <c r="CE501" s="93"/>
      <c r="CF501" s="93"/>
      <c r="CG501" s="93"/>
      <c r="CH501" s="93"/>
      <c r="CI501" s="93"/>
      <c r="CJ501" s="93"/>
      <c r="CK501" s="93"/>
      <c r="CL501" s="93"/>
      <c r="CM501" s="93"/>
      <c r="CN501" s="93"/>
      <c r="CO501" s="93"/>
      <c r="CP501" s="93"/>
      <c r="CQ501" s="93"/>
      <c r="CR501" s="93"/>
      <c r="CS501" s="93"/>
      <c r="CT501" s="93"/>
      <c r="CU501" s="93"/>
      <c r="CV501" s="93"/>
      <c r="CW501" s="93"/>
      <c r="CX501" s="93"/>
      <c r="CY501" s="93"/>
      <c r="CZ501" s="93"/>
      <c r="DA501" s="93"/>
      <c r="DB501" s="93"/>
      <c r="DC501" s="93"/>
      <c r="DD501" s="93"/>
      <c r="DE501" s="93"/>
      <c r="DF501" s="93"/>
      <c r="DG501" s="93"/>
      <c r="DH501" s="93"/>
      <c r="DI501" s="93"/>
    </row>
    <row r="502" spans="2:113" x14ac:dyDescent="0.3"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  <c r="BE502" s="93"/>
      <c r="BF502" s="93"/>
      <c r="BG502" s="93"/>
      <c r="BH502" s="93"/>
      <c r="BI502" s="93"/>
      <c r="BJ502" s="93"/>
      <c r="BK502" s="93"/>
      <c r="BL502" s="93"/>
      <c r="BM502" s="93"/>
      <c r="BN502" s="93"/>
      <c r="BO502" s="93"/>
      <c r="BP502" s="93"/>
      <c r="BQ502" s="93"/>
      <c r="BR502" s="93"/>
      <c r="BS502" s="93"/>
      <c r="BT502" s="93"/>
      <c r="BU502" s="93"/>
      <c r="BV502" s="93"/>
      <c r="BW502" s="93"/>
      <c r="BX502" s="93"/>
      <c r="BY502" s="93"/>
      <c r="BZ502" s="93"/>
      <c r="CA502" s="93"/>
      <c r="CB502" s="93"/>
      <c r="CC502" s="93"/>
      <c r="CD502" s="93"/>
      <c r="CE502" s="93"/>
      <c r="CF502" s="93"/>
      <c r="CG502" s="93"/>
      <c r="CH502" s="93"/>
      <c r="CI502" s="93"/>
      <c r="CJ502" s="93"/>
      <c r="CK502" s="93"/>
      <c r="CL502" s="93"/>
      <c r="CM502" s="93"/>
      <c r="CN502" s="93"/>
      <c r="CO502" s="93"/>
      <c r="CP502" s="93"/>
      <c r="CQ502" s="93"/>
      <c r="CR502" s="93"/>
      <c r="CS502" s="93"/>
      <c r="CT502" s="93"/>
      <c r="CU502" s="93"/>
      <c r="CV502" s="93"/>
      <c r="CW502" s="93"/>
      <c r="CX502" s="93"/>
      <c r="CY502" s="93"/>
      <c r="CZ502" s="93"/>
      <c r="DA502" s="93"/>
      <c r="DB502" s="93"/>
      <c r="DC502" s="93"/>
      <c r="DD502" s="93"/>
      <c r="DE502" s="93"/>
      <c r="DF502" s="93"/>
      <c r="DG502" s="93"/>
      <c r="DH502" s="93"/>
      <c r="DI502" s="93"/>
    </row>
    <row r="503" spans="2:113" x14ac:dyDescent="0.3"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  <c r="BE503" s="93"/>
      <c r="BF503" s="93"/>
      <c r="BG503" s="93"/>
      <c r="BH503" s="93"/>
      <c r="BI503" s="93"/>
      <c r="BJ503" s="93"/>
      <c r="BK503" s="93"/>
      <c r="BL503" s="93"/>
      <c r="BM503" s="93"/>
      <c r="BN503" s="93"/>
      <c r="BO503" s="93"/>
      <c r="BP503" s="93"/>
      <c r="BQ503" s="93"/>
      <c r="BR503" s="93"/>
      <c r="BS503" s="93"/>
      <c r="BT503" s="93"/>
      <c r="BU503" s="93"/>
      <c r="BV503" s="93"/>
      <c r="BW503" s="93"/>
      <c r="BX503" s="93"/>
      <c r="BY503" s="93"/>
      <c r="BZ503" s="93"/>
      <c r="CA503" s="93"/>
      <c r="CB503" s="93"/>
      <c r="CC503" s="93"/>
      <c r="CD503" s="93"/>
      <c r="CE503" s="93"/>
      <c r="CF503" s="93"/>
      <c r="CG503" s="93"/>
      <c r="CH503" s="93"/>
      <c r="CI503" s="93"/>
      <c r="CJ503" s="93"/>
      <c r="CK503" s="93"/>
      <c r="CL503" s="93"/>
      <c r="CM503" s="93"/>
      <c r="CN503" s="93"/>
      <c r="CO503" s="93"/>
      <c r="CP503" s="93"/>
      <c r="CQ503" s="93"/>
      <c r="CR503" s="93"/>
      <c r="CS503" s="93"/>
      <c r="CT503" s="93"/>
      <c r="CU503" s="93"/>
      <c r="CV503" s="93"/>
      <c r="CW503" s="93"/>
      <c r="CX503" s="93"/>
      <c r="CY503" s="93"/>
      <c r="CZ503" s="93"/>
      <c r="DA503" s="93"/>
      <c r="DB503" s="93"/>
      <c r="DC503" s="93"/>
      <c r="DD503" s="93"/>
      <c r="DE503" s="93"/>
      <c r="DF503" s="93"/>
      <c r="DG503" s="93"/>
      <c r="DH503" s="93"/>
      <c r="DI503" s="93"/>
    </row>
    <row r="504" spans="2:113" x14ac:dyDescent="0.3"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  <c r="BE504" s="93"/>
      <c r="BF504" s="93"/>
      <c r="BG504" s="93"/>
      <c r="BH504" s="93"/>
      <c r="BI504" s="93"/>
      <c r="BJ504" s="93"/>
      <c r="BK504" s="93"/>
      <c r="BL504" s="93"/>
      <c r="BM504" s="93"/>
      <c r="BN504" s="93"/>
      <c r="BO504" s="93"/>
      <c r="BP504" s="93"/>
      <c r="BQ504" s="93"/>
      <c r="BR504" s="93"/>
      <c r="BS504" s="93"/>
      <c r="BT504" s="93"/>
      <c r="BU504" s="93"/>
      <c r="BV504" s="93"/>
      <c r="BW504" s="93"/>
      <c r="BX504" s="93"/>
      <c r="BY504" s="93"/>
      <c r="BZ504" s="93"/>
      <c r="CA504" s="93"/>
      <c r="CB504" s="93"/>
      <c r="CC504" s="93"/>
      <c r="CD504" s="93"/>
      <c r="CE504" s="93"/>
      <c r="CF504" s="93"/>
      <c r="CG504" s="93"/>
      <c r="CH504" s="93"/>
      <c r="CI504" s="93"/>
      <c r="CJ504" s="93"/>
      <c r="CK504" s="93"/>
      <c r="CL504" s="93"/>
      <c r="CM504" s="93"/>
      <c r="CN504" s="93"/>
      <c r="CO504" s="93"/>
      <c r="CP504" s="93"/>
      <c r="CQ504" s="93"/>
      <c r="CR504" s="93"/>
      <c r="CS504" s="93"/>
      <c r="CT504" s="93"/>
      <c r="CU504" s="93"/>
      <c r="CV504" s="93"/>
      <c r="CW504" s="93"/>
      <c r="CX504" s="93"/>
      <c r="CY504" s="93"/>
      <c r="CZ504" s="93"/>
      <c r="DA504" s="93"/>
      <c r="DB504" s="93"/>
      <c r="DC504" s="93"/>
      <c r="DD504" s="93"/>
      <c r="DE504" s="93"/>
      <c r="DF504" s="93"/>
      <c r="DG504" s="93"/>
      <c r="DH504" s="93"/>
      <c r="DI504" s="93"/>
    </row>
    <row r="505" spans="2:113" x14ac:dyDescent="0.3"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  <c r="BE505" s="93"/>
      <c r="BF505" s="93"/>
      <c r="BG505" s="93"/>
      <c r="BH505" s="93"/>
      <c r="BI505" s="93"/>
      <c r="BJ505" s="93"/>
      <c r="BK505" s="93"/>
      <c r="BL505" s="93"/>
      <c r="BM505" s="93"/>
      <c r="BN505" s="93"/>
      <c r="BO505" s="93"/>
      <c r="BP505" s="93"/>
      <c r="BQ505" s="93"/>
      <c r="BR505" s="93"/>
      <c r="BS505" s="93"/>
      <c r="BT505" s="93"/>
      <c r="BU505" s="93"/>
      <c r="BV505" s="93"/>
      <c r="BW505" s="93"/>
      <c r="BX505" s="93"/>
      <c r="BY505" s="93"/>
      <c r="BZ505" s="93"/>
      <c r="CA505" s="93"/>
      <c r="CB505" s="93"/>
      <c r="CC505" s="93"/>
      <c r="CD505" s="93"/>
      <c r="CE505" s="93"/>
      <c r="CF505" s="93"/>
      <c r="CG505" s="93"/>
      <c r="CH505" s="93"/>
      <c r="CI505" s="93"/>
      <c r="CJ505" s="93"/>
      <c r="CK505" s="93"/>
      <c r="CL505" s="93"/>
      <c r="CM505" s="93"/>
      <c r="CN505" s="93"/>
      <c r="CO505" s="93"/>
      <c r="CP505" s="93"/>
      <c r="CQ505" s="93"/>
      <c r="CR505" s="93"/>
      <c r="CS505" s="93"/>
      <c r="CT505" s="93"/>
      <c r="CU505" s="93"/>
      <c r="CV505" s="93"/>
      <c r="CW505" s="93"/>
      <c r="CX505" s="93"/>
      <c r="CY505" s="93"/>
      <c r="CZ505" s="93"/>
      <c r="DA505" s="93"/>
      <c r="DB505" s="93"/>
      <c r="DC505" s="93"/>
      <c r="DD505" s="93"/>
      <c r="DE505" s="93"/>
      <c r="DF505" s="93"/>
      <c r="DG505" s="93"/>
      <c r="DH505" s="93"/>
      <c r="DI505" s="93"/>
    </row>
    <row r="506" spans="2:113" x14ac:dyDescent="0.3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  <c r="BE506" s="93"/>
      <c r="BF506" s="93"/>
      <c r="BG506" s="93"/>
      <c r="BH506" s="93"/>
      <c r="BI506" s="93"/>
      <c r="BJ506" s="93"/>
      <c r="BK506" s="93"/>
      <c r="BL506" s="93"/>
      <c r="BM506" s="93"/>
      <c r="BN506" s="93"/>
      <c r="BO506" s="93"/>
      <c r="BP506" s="93"/>
      <c r="BQ506" s="93"/>
      <c r="BR506" s="93"/>
      <c r="BS506" s="93"/>
      <c r="BT506" s="93"/>
      <c r="BU506" s="93"/>
      <c r="BV506" s="93"/>
      <c r="BW506" s="93"/>
      <c r="BX506" s="93"/>
      <c r="BY506" s="93"/>
      <c r="BZ506" s="93"/>
      <c r="CA506" s="93"/>
      <c r="CB506" s="93"/>
      <c r="CC506" s="93"/>
      <c r="CD506" s="93"/>
      <c r="CE506" s="93"/>
      <c r="CF506" s="93"/>
      <c r="CG506" s="93"/>
      <c r="CH506" s="93"/>
      <c r="CI506" s="93"/>
      <c r="CJ506" s="93"/>
      <c r="CK506" s="93"/>
      <c r="CL506" s="93"/>
      <c r="CM506" s="93"/>
      <c r="CN506" s="93"/>
      <c r="CO506" s="93"/>
      <c r="CP506" s="93"/>
      <c r="CQ506" s="93"/>
      <c r="CR506" s="93"/>
      <c r="CS506" s="93"/>
      <c r="CT506" s="93"/>
      <c r="CU506" s="93"/>
      <c r="CV506" s="93"/>
      <c r="CW506" s="93"/>
      <c r="CX506" s="93"/>
      <c r="CY506" s="93"/>
      <c r="CZ506" s="93"/>
      <c r="DA506" s="93"/>
      <c r="DB506" s="93"/>
      <c r="DC506" s="93"/>
      <c r="DD506" s="93"/>
      <c r="DE506" s="93"/>
      <c r="DF506" s="93"/>
      <c r="DG506" s="93"/>
      <c r="DH506" s="93"/>
      <c r="DI506" s="93"/>
    </row>
    <row r="507" spans="2:113" x14ac:dyDescent="0.3"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  <c r="BE507" s="93"/>
      <c r="BF507" s="93"/>
      <c r="BG507" s="93"/>
      <c r="BH507" s="93"/>
      <c r="BI507" s="93"/>
      <c r="BJ507" s="93"/>
      <c r="BK507" s="93"/>
      <c r="BL507" s="93"/>
      <c r="BM507" s="93"/>
      <c r="BN507" s="93"/>
      <c r="BO507" s="93"/>
      <c r="BP507" s="93"/>
      <c r="BQ507" s="93"/>
      <c r="BR507" s="93"/>
      <c r="BS507" s="93"/>
      <c r="BT507" s="93"/>
      <c r="BU507" s="93"/>
      <c r="BV507" s="93"/>
      <c r="BW507" s="93"/>
      <c r="BX507" s="93"/>
      <c r="BY507" s="93"/>
      <c r="BZ507" s="93"/>
      <c r="CA507" s="93"/>
      <c r="CB507" s="93"/>
      <c r="CC507" s="93"/>
      <c r="CD507" s="93"/>
      <c r="CE507" s="93"/>
      <c r="CF507" s="93"/>
      <c r="CG507" s="93"/>
      <c r="CH507" s="93"/>
      <c r="CI507" s="93"/>
      <c r="CJ507" s="93"/>
      <c r="CK507" s="93"/>
      <c r="CL507" s="93"/>
      <c r="CM507" s="93"/>
      <c r="CN507" s="93"/>
      <c r="CO507" s="93"/>
      <c r="CP507" s="93"/>
      <c r="CQ507" s="93"/>
      <c r="CR507" s="93"/>
      <c r="CS507" s="93"/>
      <c r="CT507" s="93"/>
      <c r="CU507" s="93"/>
      <c r="CV507" s="93"/>
      <c r="CW507" s="93"/>
      <c r="CX507" s="93"/>
      <c r="CY507" s="93"/>
      <c r="CZ507" s="93"/>
      <c r="DA507" s="93"/>
      <c r="DB507" s="93"/>
      <c r="DC507" s="93"/>
      <c r="DD507" s="93"/>
      <c r="DE507" s="93"/>
      <c r="DF507" s="93"/>
      <c r="DG507" s="93"/>
      <c r="DH507" s="93"/>
      <c r="DI507" s="93"/>
    </row>
    <row r="508" spans="2:113" x14ac:dyDescent="0.3"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  <c r="BE508" s="93"/>
      <c r="BF508" s="93"/>
      <c r="BG508" s="93"/>
      <c r="BH508" s="93"/>
      <c r="BI508" s="93"/>
      <c r="BJ508" s="93"/>
      <c r="BK508" s="93"/>
      <c r="BL508" s="93"/>
      <c r="BM508" s="93"/>
      <c r="BN508" s="93"/>
      <c r="BO508" s="93"/>
      <c r="BP508" s="93"/>
      <c r="BQ508" s="93"/>
      <c r="BR508" s="93"/>
      <c r="BS508" s="93"/>
      <c r="BT508" s="93"/>
      <c r="BU508" s="93"/>
      <c r="BV508" s="93"/>
      <c r="BW508" s="93"/>
      <c r="BX508" s="93"/>
      <c r="BY508" s="93"/>
      <c r="BZ508" s="93"/>
      <c r="CA508" s="93"/>
      <c r="CB508" s="93"/>
      <c r="CC508" s="93"/>
      <c r="CD508" s="93"/>
      <c r="CE508" s="93"/>
      <c r="CF508" s="93"/>
      <c r="CG508" s="93"/>
      <c r="CH508" s="93"/>
      <c r="CI508" s="93"/>
      <c r="CJ508" s="93"/>
      <c r="CK508" s="93"/>
      <c r="CL508" s="93"/>
      <c r="CM508" s="93"/>
      <c r="CN508" s="93"/>
      <c r="CO508" s="93"/>
      <c r="CP508" s="93"/>
      <c r="CQ508" s="93"/>
      <c r="CR508" s="93"/>
      <c r="CS508" s="93"/>
      <c r="CT508" s="93"/>
      <c r="CU508" s="93"/>
      <c r="CV508" s="93"/>
      <c r="CW508" s="93"/>
      <c r="CX508" s="93"/>
      <c r="CY508" s="93"/>
      <c r="CZ508" s="93"/>
      <c r="DA508" s="93"/>
      <c r="DB508" s="93"/>
      <c r="DC508" s="93"/>
      <c r="DD508" s="93"/>
      <c r="DE508" s="93"/>
      <c r="DF508" s="93"/>
      <c r="DG508" s="93"/>
      <c r="DH508" s="93"/>
      <c r="DI508" s="93"/>
    </row>
    <row r="509" spans="2:113" x14ac:dyDescent="0.3"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  <c r="BE509" s="93"/>
      <c r="BF509" s="93"/>
      <c r="BG509" s="93"/>
      <c r="BH509" s="93"/>
      <c r="BI509" s="93"/>
      <c r="BJ509" s="93"/>
      <c r="BK509" s="93"/>
      <c r="BL509" s="93"/>
      <c r="BM509" s="93"/>
      <c r="BN509" s="93"/>
      <c r="BO509" s="93"/>
      <c r="BP509" s="93"/>
      <c r="BQ509" s="93"/>
      <c r="BR509" s="93"/>
      <c r="BS509" s="93"/>
      <c r="BT509" s="93"/>
      <c r="BU509" s="93"/>
      <c r="BV509" s="93"/>
      <c r="BW509" s="93"/>
      <c r="BX509" s="93"/>
      <c r="BY509" s="93"/>
      <c r="BZ509" s="93"/>
      <c r="CA509" s="93"/>
      <c r="CB509" s="93"/>
      <c r="CC509" s="93"/>
      <c r="CD509" s="93"/>
      <c r="CE509" s="93"/>
      <c r="CF509" s="93"/>
      <c r="CG509" s="93"/>
      <c r="CH509" s="93"/>
      <c r="CI509" s="93"/>
      <c r="CJ509" s="93"/>
      <c r="CK509" s="93"/>
      <c r="CL509" s="93"/>
      <c r="CM509" s="93"/>
      <c r="CN509" s="93"/>
      <c r="CO509" s="93"/>
      <c r="CP509" s="93"/>
      <c r="CQ509" s="93"/>
      <c r="CR509" s="93"/>
      <c r="CS509" s="93"/>
      <c r="CT509" s="93"/>
      <c r="CU509" s="93"/>
      <c r="CV509" s="93"/>
      <c r="CW509" s="93"/>
      <c r="CX509" s="93"/>
      <c r="CY509" s="93"/>
      <c r="CZ509" s="93"/>
      <c r="DA509" s="93"/>
      <c r="DB509" s="93"/>
      <c r="DC509" s="93"/>
      <c r="DD509" s="93"/>
      <c r="DE509" s="93"/>
      <c r="DF509" s="93"/>
      <c r="DG509" s="93"/>
      <c r="DH509" s="93"/>
      <c r="DI509" s="93"/>
    </row>
    <row r="510" spans="2:113" x14ac:dyDescent="0.3"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3"/>
      <c r="BF510" s="93"/>
      <c r="BG510" s="93"/>
      <c r="BH510" s="93"/>
      <c r="BI510" s="93"/>
      <c r="BJ510" s="93"/>
      <c r="BK510" s="93"/>
      <c r="BL510" s="93"/>
      <c r="BM510" s="93"/>
      <c r="BN510" s="93"/>
      <c r="BO510" s="93"/>
      <c r="BP510" s="93"/>
      <c r="BQ510" s="93"/>
      <c r="BR510" s="93"/>
      <c r="BS510" s="93"/>
      <c r="BT510" s="93"/>
      <c r="BU510" s="93"/>
      <c r="BV510" s="93"/>
      <c r="BW510" s="93"/>
      <c r="BX510" s="93"/>
      <c r="BY510" s="93"/>
      <c r="BZ510" s="93"/>
      <c r="CA510" s="93"/>
      <c r="CB510" s="93"/>
      <c r="CC510" s="93"/>
      <c r="CD510" s="93"/>
      <c r="CE510" s="93"/>
      <c r="CF510" s="93"/>
      <c r="CG510" s="93"/>
      <c r="CH510" s="93"/>
      <c r="CI510" s="93"/>
      <c r="CJ510" s="93"/>
      <c r="CK510" s="93"/>
      <c r="CL510" s="93"/>
      <c r="CM510" s="93"/>
      <c r="CN510" s="93"/>
      <c r="CO510" s="93"/>
      <c r="CP510" s="93"/>
      <c r="CQ510" s="93"/>
      <c r="CR510" s="93"/>
      <c r="CS510" s="93"/>
      <c r="CT510" s="93"/>
      <c r="CU510" s="93"/>
      <c r="CV510" s="93"/>
      <c r="CW510" s="93"/>
      <c r="CX510" s="93"/>
      <c r="CY510" s="93"/>
      <c r="CZ510" s="93"/>
      <c r="DA510" s="93"/>
      <c r="DB510" s="93"/>
      <c r="DC510" s="93"/>
      <c r="DD510" s="93"/>
      <c r="DE510" s="93"/>
      <c r="DF510" s="93"/>
      <c r="DG510" s="93"/>
      <c r="DH510" s="93"/>
      <c r="DI510" s="93"/>
    </row>
    <row r="511" spans="2:113" x14ac:dyDescent="0.3"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  <c r="BE511" s="93"/>
      <c r="BF511" s="93"/>
      <c r="BG511" s="93"/>
      <c r="BH511" s="93"/>
      <c r="BI511" s="93"/>
      <c r="BJ511" s="93"/>
      <c r="BK511" s="93"/>
      <c r="BL511" s="93"/>
      <c r="BM511" s="93"/>
      <c r="BN511" s="93"/>
      <c r="BO511" s="93"/>
      <c r="BP511" s="93"/>
      <c r="BQ511" s="93"/>
      <c r="BR511" s="93"/>
      <c r="BS511" s="93"/>
      <c r="BT511" s="93"/>
      <c r="BU511" s="93"/>
      <c r="BV511" s="93"/>
      <c r="BW511" s="93"/>
      <c r="BX511" s="93"/>
      <c r="BY511" s="93"/>
      <c r="BZ511" s="93"/>
      <c r="CA511" s="93"/>
      <c r="CB511" s="93"/>
      <c r="CC511" s="93"/>
      <c r="CD511" s="93"/>
      <c r="CE511" s="93"/>
      <c r="CF511" s="93"/>
      <c r="CG511" s="93"/>
      <c r="CH511" s="93"/>
      <c r="CI511" s="93"/>
      <c r="CJ511" s="93"/>
      <c r="CK511" s="93"/>
      <c r="CL511" s="93"/>
      <c r="CM511" s="93"/>
      <c r="CN511" s="93"/>
      <c r="CO511" s="93"/>
      <c r="CP511" s="93"/>
      <c r="CQ511" s="93"/>
      <c r="CR511" s="93"/>
      <c r="CS511" s="93"/>
      <c r="CT511" s="93"/>
      <c r="CU511" s="93"/>
      <c r="CV511" s="93"/>
      <c r="CW511" s="93"/>
      <c r="CX511" s="93"/>
      <c r="CY511" s="93"/>
      <c r="CZ511" s="93"/>
      <c r="DA511" s="93"/>
      <c r="DB511" s="93"/>
      <c r="DC511" s="93"/>
      <c r="DD511" s="93"/>
      <c r="DE511" s="93"/>
      <c r="DF511" s="93"/>
      <c r="DG511" s="93"/>
      <c r="DH511" s="93"/>
      <c r="DI511" s="93"/>
    </row>
    <row r="512" spans="2:113" x14ac:dyDescent="0.3"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  <c r="BE512" s="93"/>
      <c r="BF512" s="93"/>
      <c r="BG512" s="93"/>
      <c r="BH512" s="93"/>
      <c r="BI512" s="93"/>
      <c r="BJ512" s="93"/>
      <c r="BK512" s="93"/>
      <c r="BL512" s="93"/>
      <c r="BM512" s="93"/>
      <c r="BN512" s="93"/>
      <c r="BO512" s="93"/>
      <c r="BP512" s="93"/>
      <c r="BQ512" s="93"/>
      <c r="BR512" s="93"/>
      <c r="BS512" s="93"/>
      <c r="BT512" s="93"/>
      <c r="BU512" s="93"/>
      <c r="BV512" s="93"/>
      <c r="BW512" s="93"/>
      <c r="BX512" s="93"/>
      <c r="BY512" s="93"/>
      <c r="BZ512" s="93"/>
      <c r="CA512" s="93"/>
      <c r="CB512" s="93"/>
      <c r="CC512" s="93"/>
      <c r="CD512" s="93"/>
      <c r="CE512" s="93"/>
      <c r="CF512" s="93"/>
      <c r="CG512" s="93"/>
      <c r="CH512" s="93"/>
      <c r="CI512" s="93"/>
      <c r="CJ512" s="93"/>
      <c r="CK512" s="93"/>
      <c r="CL512" s="93"/>
      <c r="CM512" s="93"/>
      <c r="CN512" s="93"/>
      <c r="CO512" s="93"/>
      <c r="CP512" s="93"/>
      <c r="CQ512" s="93"/>
      <c r="CR512" s="93"/>
      <c r="CS512" s="93"/>
      <c r="CT512" s="93"/>
      <c r="CU512" s="93"/>
      <c r="CV512" s="93"/>
      <c r="CW512" s="93"/>
      <c r="CX512" s="93"/>
      <c r="CY512" s="93"/>
      <c r="CZ512" s="93"/>
      <c r="DA512" s="93"/>
      <c r="DB512" s="93"/>
      <c r="DC512" s="93"/>
      <c r="DD512" s="93"/>
      <c r="DE512" s="93"/>
      <c r="DF512" s="93"/>
      <c r="DG512" s="93"/>
      <c r="DH512" s="93"/>
      <c r="DI512" s="93"/>
    </row>
    <row r="513" spans="2:113" x14ac:dyDescent="0.3"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  <c r="BE513" s="93"/>
      <c r="BF513" s="93"/>
      <c r="BG513" s="93"/>
      <c r="BH513" s="93"/>
      <c r="BI513" s="93"/>
      <c r="BJ513" s="93"/>
      <c r="BK513" s="93"/>
      <c r="BL513" s="93"/>
      <c r="BM513" s="93"/>
      <c r="BN513" s="93"/>
      <c r="BO513" s="93"/>
      <c r="BP513" s="93"/>
      <c r="BQ513" s="93"/>
      <c r="BR513" s="93"/>
      <c r="BS513" s="93"/>
      <c r="BT513" s="93"/>
      <c r="BU513" s="93"/>
      <c r="BV513" s="93"/>
      <c r="BW513" s="93"/>
      <c r="BX513" s="93"/>
      <c r="BY513" s="93"/>
      <c r="BZ513" s="93"/>
      <c r="CA513" s="93"/>
      <c r="CB513" s="93"/>
      <c r="CC513" s="93"/>
      <c r="CD513" s="93"/>
      <c r="CE513" s="93"/>
      <c r="CF513" s="93"/>
      <c r="CG513" s="93"/>
      <c r="CH513" s="93"/>
      <c r="CI513" s="93"/>
      <c r="CJ513" s="93"/>
      <c r="CK513" s="93"/>
      <c r="CL513" s="93"/>
      <c r="CM513" s="93"/>
      <c r="CN513" s="93"/>
      <c r="CO513" s="93"/>
      <c r="CP513" s="93"/>
      <c r="CQ513" s="93"/>
      <c r="CR513" s="93"/>
      <c r="CS513" s="93"/>
      <c r="CT513" s="93"/>
      <c r="CU513" s="93"/>
      <c r="CV513" s="93"/>
      <c r="CW513" s="93"/>
      <c r="CX513" s="93"/>
      <c r="CY513" s="93"/>
      <c r="CZ513" s="93"/>
      <c r="DA513" s="93"/>
      <c r="DB513" s="93"/>
      <c r="DC513" s="93"/>
      <c r="DD513" s="93"/>
      <c r="DE513" s="93"/>
      <c r="DF513" s="93"/>
      <c r="DG513" s="93"/>
      <c r="DH513" s="93"/>
      <c r="DI513" s="93"/>
    </row>
    <row r="514" spans="2:113" x14ac:dyDescent="0.3"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  <c r="BE514" s="93"/>
      <c r="BF514" s="93"/>
      <c r="BG514" s="93"/>
      <c r="BH514" s="93"/>
      <c r="BI514" s="93"/>
      <c r="BJ514" s="93"/>
      <c r="BK514" s="93"/>
      <c r="BL514" s="93"/>
      <c r="BM514" s="93"/>
      <c r="BN514" s="93"/>
      <c r="BO514" s="93"/>
      <c r="BP514" s="93"/>
      <c r="BQ514" s="93"/>
      <c r="BR514" s="93"/>
      <c r="BS514" s="93"/>
      <c r="BT514" s="93"/>
      <c r="BU514" s="93"/>
      <c r="BV514" s="93"/>
      <c r="BW514" s="93"/>
      <c r="BX514" s="93"/>
      <c r="BY514" s="93"/>
      <c r="BZ514" s="93"/>
      <c r="CA514" s="93"/>
      <c r="CB514" s="93"/>
      <c r="CC514" s="93"/>
      <c r="CD514" s="93"/>
      <c r="CE514" s="93"/>
      <c r="CF514" s="93"/>
      <c r="CG514" s="93"/>
      <c r="CH514" s="93"/>
      <c r="CI514" s="93"/>
      <c r="CJ514" s="93"/>
      <c r="CK514" s="93"/>
      <c r="CL514" s="93"/>
      <c r="CM514" s="93"/>
      <c r="CN514" s="93"/>
      <c r="CO514" s="93"/>
      <c r="CP514" s="93"/>
      <c r="CQ514" s="93"/>
      <c r="CR514" s="93"/>
      <c r="CS514" s="93"/>
      <c r="CT514" s="93"/>
      <c r="CU514" s="93"/>
      <c r="CV514" s="93"/>
      <c r="CW514" s="93"/>
      <c r="CX514" s="93"/>
      <c r="CY514" s="93"/>
      <c r="CZ514" s="93"/>
      <c r="DA514" s="93"/>
      <c r="DB514" s="93"/>
      <c r="DC514" s="93"/>
      <c r="DD514" s="93"/>
      <c r="DE514" s="93"/>
      <c r="DF514" s="93"/>
      <c r="DG514" s="93"/>
      <c r="DH514" s="93"/>
      <c r="DI514" s="93"/>
    </row>
    <row r="515" spans="2:113" x14ac:dyDescent="0.3"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  <c r="BE515" s="93"/>
      <c r="BF515" s="93"/>
      <c r="BG515" s="93"/>
      <c r="BH515" s="93"/>
      <c r="BI515" s="93"/>
      <c r="BJ515" s="93"/>
      <c r="BK515" s="93"/>
      <c r="BL515" s="93"/>
      <c r="BM515" s="93"/>
      <c r="BN515" s="93"/>
      <c r="BO515" s="93"/>
      <c r="BP515" s="93"/>
      <c r="BQ515" s="93"/>
      <c r="BR515" s="93"/>
      <c r="BS515" s="93"/>
      <c r="BT515" s="93"/>
      <c r="BU515" s="93"/>
      <c r="BV515" s="93"/>
      <c r="BW515" s="93"/>
      <c r="BX515" s="93"/>
      <c r="BY515" s="93"/>
      <c r="BZ515" s="93"/>
      <c r="CA515" s="93"/>
      <c r="CB515" s="93"/>
      <c r="CC515" s="93"/>
      <c r="CD515" s="93"/>
      <c r="CE515" s="93"/>
      <c r="CF515" s="93"/>
      <c r="CG515" s="93"/>
      <c r="CH515" s="93"/>
      <c r="CI515" s="93"/>
      <c r="CJ515" s="93"/>
      <c r="CK515" s="93"/>
      <c r="CL515" s="93"/>
      <c r="CM515" s="93"/>
      <c r="CN515" s="93"/>
      <c r="CO515" s="93"/>
      <c r="CP515" s="93"/>
      <c r="CQ515" s="93"/>
      <c r="CR515" s="93"/>
      <c r="CS515" s="93"/>
      <c r="CT515" s="93"/>
      <c r="CU515" s="93"/>
      <c r="CV515" s="93"/>
      <c r="CW515" s="93"/>
      <c r="CX515" s="93"/>
      <c r="CY515" s="93"/>
      <c r="CZ515" s="93"/>
      <c r="DA515" s="93"/>
      <c r="DB515" s="93"/>
      <c r="DC515" s="93"/>
      <c r="DD515" s="93"/>
      <c r="DE515" s="93"/>
      <c r="DF515" s="93"/>
      <c r="DG515" s="93"/>
      <c r="DH515" s="93"/>
      <c r="DI515" s="93"/>
    </row>
    <row r="516" spans="2:113" x14ac:dyDescent="0.3"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  <c r="BE516" s="93"/>
      <c r="BF516" s="93"/>
      <c r="BG516" s="93"/>
      <c r="BH516" s="93"/>
      <c r="BI516" s="93"/>
      <c r="BJ516" s="93"/>
      <c r="BK516" s="93"/>
      <c r="BL516" s="93"/>
      <c r="BM516" s="93"/>
      <c r="BN516" s="93"/>
      <c r="BO516" s="93"/>
      <c r="BP516" s="93"/>
      <c r="BQ516" s="93"/>
      <c r="BR516" s="93"/>
      <c r="BS516" s="93"/>
      <c r="BT516" s="93"/>
      <c r="BU516" s="93"/>
      <c r="BV516" s="93"/>
      <c r="BW516" s="93"/>
      <c r="BX516" s="93"/>
      <c r="BY516" s="93"/>
      <c r="BZ516" s="93"/>
      <c r="CA516" s="93"/>
      <c r="CB516" s="93"/>
      <c r="CC516" s="93"/>
      <c r="CD516" s="93"/>
      <c r="CE516" s="93"/>
      <c r="CF516" s="93"/>
      <c r="CG516" s="93"/>
      <c r="CH516" s="93"/>
      <c r="CI516" s="93"/>
      <c r="CJ516" s="93"/>
      <c r="CK516" s="93"/>
      <c r="CL516" s="93"/>
      <c r="CM516" s="93"/>
      <c r="CN516" s="93"/>
      <c r="CO516" s="93"/>
      <c r="CP516" s="93"/>
      <c r="CQ516" s="93"/>
      <c r="CR516" s="93"/>
      <c r="CS516" s="93"/>
      <c r="CT516" s="93"/>
      <c r="CU516" s="93"/>
      <c r="CV516" s="93"/>
      <c r="CW516" s="93"/>
      <c r="CX516" s="93"/>
      <c r="CY516" s="93"/>
      <c r="CZ516" s="93"/>
      <c r="DA516" s="93"/>
      <c r="DB516" s="93"/>
      <c r="DC516" s="93"/>
      <c r="DD516" s="93"/>
      <c r="DE516" s="93"/>
      <c r="DF516" s="93"/>
      <c r="DG516" s="93"/>
      <c r="DH516" s="93"/>
      <c r="DI516" s="93"/>
    </row>
    <row r="517" spans="2:113" x14ac:dyDescent="0.3"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  <c r="BE517" s="93"/>
      <c r="BF517" s="93"/>
      <c r="BG517" s="93"/>
      <c r="BH517" s="93"/>
      <c r="BI517" s="93"/>
      <c r="BJ517" s="93"/>
      <c r="BK517" s="93"/>
      <c r="BL517" s="93"/>
      <c r="BM517" s="93"/>
      <c r="BN517" s="93"/>
      <c r="BO517" s="93"/>
      <c r="BP517" s="93"/>
      <c r="BQ517" s="93"/>
      <c r="BR517" s="93"/>
      <c r="BS517" s="93"/>
      <c r="BT517" s="93"/>
      <c r="BU517" s="93"/>
      <c r="BV517" s="93"/>
      <c r="BW517" s="93"/>
      <c r="BX517" s="93"/>
      <c r="BY517" s="93"/>
      <c r="BZ517" s="93"/>
      <c r="CA517" s="93"/>
      <c r="CB517" s="93"/>
      <c r="CC517" s="93"/>
      <c r="CD517" s="93"/>
      <c r="CE517" s="93"/>
      <c r="CF517" s="93"/>
      <c r="CG517" s="93"/>
      <c r="CH517" s="93"/>
      <c r="CI517" s="93"/>
      <c r="CJ517" s="93"/>
      <c r="CK517" s="93"/>
      <c r="CL517" s="93"/>
      <c r="CM517" s="93"/>
      <c r="CN517" s="93"/>
      <c r="CO517" s="93"/>
      <c r="CP517" s="93"/>
      <c r="CQ517" s="93"/>
      <c r="CR517" s="93"/>
      <c r="CS517" s="93"/>
      <c r="CT517" s="93"/>
      <c r="CU517" s="93"/>
      <c r="CV517" s="93"/>
      <c r="CW517" s="93"/>
      <c r="CX517" s="93"/>
      <c r="CY517" s="93"/>
      <c r="CZ517" s="93"/>
      <c r="DA517" s="93"/>
      <c r="DB517" s="93"/>
      <c r="DC517" s="93"/>
      <c r="DD517" s="93"/>
      <c r="DE517" s="93"/>
      <c r="DF517" s="93"/>
      <c r="DG517" s="93"/>
      <c r="DH517" s="93"/>
      <c r="DI517" s="93"/>
    </row>
    <row r="518" spans="2:113" x14ac:dyDescent="0.3"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  <c r="BE518" s="93"/>
      <c r="BF518" s="93"/>
      <c r="BG518" s="93"/>
      <c r="BH518" s="93"/>
      <c r="BI518" s="93"/>
      <c r="BJ518" s="93"/>
      <c r="BK518" s="93"/>
      <c r="BL518" s="93"/>
      <c r="BM518" s="93"/>
      <c r="BN518" s="93"/>
      <c r="BO518" s="93"/>
      <c r="BP518" s="93"/>
      <c r="BQ518" s="93"/>
      <c r="BR518" s="93"/>
      <c r="BS518" s="93"/>
      <c r="BT518" s="93"/>
      <c r="BU518" s="93"/>
      <c r="BV518" s="93"/>
      <c r="BW518" s="93"/>
      <c r="BX518" s="93"/>
      <c r="BY518" s="93"/>
      <c r="BZ518" s="93"/>
      <c r="CA518" s="93"/>
      <c r="CB518" s="93"/>
      <c r="CC518" s="93"/>
      <c r="CD518" s="93"/>
      <c r="CE518" s="93"/>
      <c r="CF518" s="93"/>
      <c r="CG518" s="93"/>
      <c r="CH518" s="93"/>
      <c r="CI518" s="93"/>
      <c r="CJ518" s="93"/>
      <c r="CK518" s="93"/>
      <c r="CL518" s="93"/>
      <c r="CM518" s="93"/>
      <c r="CN518" s="93"/>
      <c r="CO518" s="93"/>
      <c r="CP518" s="93"/>
      <c r="CQ518" s="93"/>
      <c r="CR518" s="93"/>
      <c r="CS518" s="93"/>
      <c r="CT518" s="93"/>
      <c r="CU518" s="93"/>
      <c r="CV518" s="93"/>
      <c r="CW518" s="93"/>
      <c r="CX518" s="93"/>
      <c r="CY518" s="93"/>
      <c r="CZ518" s="93"/>
      <c r="DA518" s="93"/>
      <c r="DB518" s="93"/>
      <c r="DC518" s="93"/>
      <c r="DD518" s="93"/>
      <c r="DE518" s="93"/>
      <c r="DF518" s="93"/>
      <c r="DG518" s="93"/>
      <c r="DH518" s="93"/>
      <c r="DI518" s="93"/>
    </row>
    <row r="519" spans="2:113" x14ac:dyDescent="0.3"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  <c r="BE519" s="93"/>
      <c r="BF519" s="93"/>
      <c r="BG519" s="93"/>
      <c r="BH519" s="93"/>
      <c r="BI519" s="93"/>
      <c r="BJ519" s="93"/>
      <c r="BK519" s="93"/>
      <c r="BL519" s="93"/>
      <c r="BM519" s="93"/>
      <c r="BN519" s="93"/>
      <c r="BO519" s="93"/>
      <c r="BP519" s="93"/>
      <c r="BQ519" s="93"/>
      <c r="BR519" s="93"/>
      <c r="BS519" s="93"/>
      <c r="BT519" s="93"/>
      <c r="BU519" s="93"/>
      <c r="BV519" s="93"/>
      <c r="BW519" s="93"/>
      <c r="BX519" s="93"/>
      <c r="BY519" s="93"/>
      <c r="BZ519" s="93"/>
      <c r="CA519" s="93"/>
      <c r="CB519" s="93"/>
      <c r="CC519" s="93"/>
      <c r="CD519" s="93"/>
      <c r="CE519" s="93"/>
      <c r="CF519" s="93"/>
      <c r="CG519" s="93"/>
      <c r="CH519" s="93"/>
      <c r="CI519" s="93"/>
      <c r="CJ519" s="93"/>
      <c r="CK519" s="93"/>
      <c r="CL519" s="93"/>
      <c r="CM519" s="93"/>
      <c r="CN519" s="93"/>
      <c r="CO519" s="93"/>
      <c r="CP519" s="93"/>
      <c r="CQ519" s="93"/>
      <c r="CR519" s="93"/>
      <c r="CS519" s="93"/>
      <c r="CT519" s="93"/>
      <c r="CU519" s="93"/>
      <c r="CV519" s="93"/>
      <c r="CW519" s="93"/>
      <c r="CX519" s="93"/>
      <c r="CY519" s="93"/>
      <c r="CZ519" s="93"/>
      <c r="DA519" s="93"/>
      <c r="DB519" s="93"/>
      <c r="DC519" s="93"/>
      <c r="DD519" s="93"/>
      <c r="DE519" s="93"/>
      <c r="DF519" s="93"/>
      <c r="DG519" s="93"/>
      <c r="DH519" s="93"/>
      <c r="DI519" s="93"/>
    </row>
    <row r="520" spans="2:113" x14ac:dyDescent="0.3"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  <c r="BE520" s="93"/>
      <c r="BF520" s="93"/>
      <c r="BG520" s="93"/>
      <c r="BH520" s="93"/>
      <c r="BI520" s="93"/>
      <c r="BJ520" s="93"/>
      <c r="BK520" s="93"/>
      <c r="BL520" s="93"/>
      <c r="BM520" s="93"/>
      <c r="BN520" s="93"/>
      <c r="BO520" s="93"/>
      <c r="BP520" s="93"/>
      <c r="BQ520" s="93"/>
      <c r="BR520" s="93"/>
      <c r="BS520" s="93"/>
      <c r="BT520" s="93"/>
      <c r="BU520" s="93"/>
      <c r="BV520" s="93"/>
      <c r="BW520" s="93"/>
      <c r="BX520" s="93"/>
      <c r="BY520" s="93"/>
      <c r="BZ520" s="93"/>
      <c r="CA520" s="93"/>
      <c r="CB520" s="93"/>
      <c r="CC520" s="93"/>
      <c r="CD520" s="93"/>
      <c r="CE520" s="93"/>
      <c r="CF520" s="93"/>
      <c r="CG520" s="93"/>
      <c r="CH520" s="93"/>
      <c r="CI520" s="93"/>
      <c r="CJ520" s="93"/>
      <c r="CK520" s="93"/>
      <c r="CL520" s="93"/>
      <c r="CM520" s="93"/>
      <c r="CN520" s="93"/>
      <c r="CO520" s="93"/>
      <c r="CP520" s="93"/>
      <c r="CQ520" s="93"/>
      <c r="CR520" s="93"/>
      <c r="CS520" s="93"/>
      <c r="CT520" s="93"/>
      <c r="CU520" s="93"/>
      <c r="CV520" s="93"/>
      <c r="CW520" s="93"/>
      <c r="CX520" s="93"/>
      <c r="CY520" s="93"/>
      <c r="CZ520" s="93"/>
      <c r="DA520" s="93"/>
      <c r="DB520" s="93"/>
      <c r="DC520" s="93"/>
      <c r="DD520" s="93"/>
      <c r="DE520" s="93"/>
      <c r="DF520" s="93"/>
      <c r="DG520" s="93"/>
      <c r="DH520" s="93"/>
      <c r="DI520" s="93"/>
    </row>
    <row r="521" spans="2:113" x14ac:dyDescent="0.3"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  <c r="BE521" s="93"/>
      <c r="BF521" s="93"/>
      <c r="BG521" s="93"/>
      <c r="BH521" s="93"/>
      <c r="BI521" s="93"/>
      <c r="BJ521" s="93"/>
      <c r="BK521" s="93"/>
      <c r="BL521" s="93"/>
      <c r="BM521" s="93"/>
      <c r="BN521" s="93"/>
      <c r="BO521" s="93"/>
      <c r="BP521" s="93"/>
      <c r="BQ521" s="93"/>
      <c r="BR521" s="93"/>
      <c r="BS521" s="93"/>
      <c r="BT521" s="93"/>
      <c r="BU521" s="93"/>
      <c r="BV521" s="93"/>
      <c r="BW521" s="93"/>
      <c r="BX521" s="93"/>
      <c r="BY521" s="93"/>
      <c r="BZ521" s="93"/>
      <c r="CA521" s="93"/>
      <c r="CB521" s="93"/>
      <c r="CC521" s="93"/>
      <c r="CD521" s="93"/>
      <c r="CE521" s="93"/>
      <c r="CF521" s="93"/>
      <c r="CG521" s="93"/>
      <c r="CH521" s="93"/>
      <c r="CI521" s="93"/>
      <c r="CJ521" s="93"/>
      <c r="CK521" s="93"/>
      <c r="CL521" s="93"/>
      <c r="CM521" s="93"/>
      <c r="CN521" s="93"/>
      <c r="CO521" s="93"/>
      <c r="CP521" s="93"/>
      <c r="CQ521" s="93"/>
      <c r="CR521" s="93"/>
      <c r="CS521" s="93"/>
      <c r="CT521" s="93"/>
      <c r="CU521" s="93"/>
      <c r="CV521" s="93"/>
      <c r="CW521" s="93"/>
      <c r="CX521" s="93"/>
      <c r="CY521" s="93"/>
      <c r="CZ521" s="93"/>
      <c r="DA521" s="93"/>
      <c r="DB521" s="93"/>
      <c r="DC521" s="93"/>
      <c r="DD521" s="93"/>
      <c r="DE521" s="93"/>
      <c r="DF521" s="93"/>
      <c r="DG521" s="93"/>
      <c r="DH521" s="93"/>
      <c r="DI521" s="93"/>
    </row>
    <row r="522" spans="2:113" x14ac:dyDescent="0.3"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3"/>
      <c r="BF522" s="93"/>
      <c r="BG522" s="93"/>
      <c r="BH522" s="93"/>
      <c r="BI522" s="93"/>
      <c r="BJ522" s="93"/>
      <c r="BK522" s="93"/>
      <c r="BL522" s="93"/>
      <c r="BM522" s="93"/>
      <c r="BN522" s="93"/>
      <c r="BO522" s="93"/>
      <c r="BP522" s="93"/>
      <c r="BQ522" s="93"/>
      <c r="BR522" s="93"/>
      <c r="BS522" s="93"/>
      <c r="BT522" s="93"/>
      <c r="BU522" s="93"/>
      <c r="BV522" s="93"/>
      <c r="BW522" s="93"/>
      <c r="BX522" s="93"/>
      <c r="BY522" s="93"/>
      <c r="BZ522" s="93"/>
      <c r="CA522" s="93"/>
      <c r="CB522" s="93"/>
      <c r="CC522" s="93"/>
      <c r="CD522" s="93"/>
      <c r="CE522" s="93"/>
      <c r="CF522" s="93"/>
      <c r="CG522" s="93"/>
      <c r="CH522" s="93"/>
      <c r="CI522" s="93"/>
      <c r="CJ522" s="93"/>
      <c r="CK522" s="93"/>
      <c r="CL522" s="93"/>
      <c r="CM522" s="93"/>
      <c r="CN522" s="93"/>
      <c r="CO522" s="93"/>
      <c r="CP522" s="93"/>
      <c r="CQ522" s="93"/>
      <c r="CR522" s="93"/>
      <c r="CS522" s="93"/>
      <c r="CT522" s="93"/>
      <c r="CU522" s="93"/>
      <c r="CV522" s="93"/>
      <c r="CW522" s="93"/>
      <c r="CX522" s="93"/>
      <c r="CY522" s="93"/>
      <c r="CZ522" s="93"/>
      <c r="DA522" s="93"/>
      <c r="DB522" s="93"/>
      <c r="DC522" s="93"/>
      <c r="DD522" s="93"/>
      <c r="DE522" s="93"/>
      <c r="DF522" s="93"/>
      <c r="DG522" s="93"/>
      <c r="DH522" s="93"/>
      <c r="DI522" s="93"/>
    </row>
    <row r="523" spans="2:113" x14ac:dyDescent="0.3"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  <c r="BE523" s="93"/>
      <c r="BF523" s="93"/>
      <c r="BG523" s="93"/>
      <c r="BH523" s="93"/>
      <c r="BI523" s="93"/>
      <c r="BJ523" s="93"/>
      <c r="BK523" s="93"/>
      <c r="BL523" s="93"/>
      <c r="BM523" s="93"/>
      <c r="BN523" s="93"/>
      <c r="BO523" s="93"/>
      <c r="BP523" s="93"/>
      <c r="BQ523" s="93"/>
      <c r="BR523" s="93"/>
      <c r="BS523" s="93"/>
      <c r="BT523" s="93"/>
      <c r="BU523" s="93"/>
      <c r="BV523" s="93"/>
      <c r="BW523" s="93"/>
      <c r="BX523" s="93"/>
      <c r="BY523" s="93"/>
      <c r="BZ523" s="93"/>
      <c r="CA523" s="93"/>
      <c r="CB523" s="93"/>
      <c r="CC523" s="93"/>
      <c r="CD523" s="93"/>
      <c r="CE523" s="93"/>
      <c r="CF523" s="93"/>
      <c r="CG523" s="93"/>
      <c r="CH523" s="93"/>
      <c r="CI523" s="93"/>
      <c r="CJ523" s="93"/>
      <c r="CK523" s="93"/>
      <c r="CL523" s="93"/>
      <c r="CM523" s="93"/>
      <c r="CN523" s="93"/>
      <c r="CO523" s="93"/>
      <c r="CP523" s="93"/>
      <c r="CQ523" s="93"/>
      <c r="CR523" s="93"/>
      <c r="CS523" s="93"/>
      <c r="CT523" s="93"/>
      <c r="CU523" s="93"/>
      <c r="CV523" s="93"/>
      <c r="CW523" s="93"/>
      <c r="CX523" s="93"/>
      <c r="CY523" s="93"/>
      <c r="CZ523" s="93"/>
      <c r="DA523" s="93"/>
      <c r="DB523" s="93"/>
      <c r="DC523" s="93"/>
      <c r="DD523" s="93"/>
      <c r="DE523" s="93"/>
      <c r="DF523" s="93"/>
      <c r="DG523" s="93"/>
      <c r="DH523" s="93"/>
      <c r="DI523" s="93"/>
    </row>
    <row r="524" spans="2:113" x14ac:dyDescent="0.3"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  <c r="BE524" s="93"/>
      <c r="BF524" s="93"/>
      <c r="BG524" s="93"/>
      <c r="BH524" s="93"/>
      <c r="BI524" s="93"/>
      <c r="BJ524" s="93"/>
      <c r="BK524" s="93"/>
      <c r="BL524" s="93"/>
      <c r="BM524" s="93"/>
      <c r="BN524" s="93"/>
      <c r="BO524" s="93"/>
      <c r="BP524" s="93"/>
      <c r="BQ524" s="93"/>
      <c r="BR524" s="93"/>
      <c r="BS524" s="93"/>
      <c r="BT524" s="93"/>
      <c r="BU524" s="93"/>
      <c r="BV524" s="93"/>
      <c r="BW524" s="93"/>
      <c r="BX524" s="93"/>
      <c r="BY524" s="93"/>
      <c r="BZ524" s="93"/>
      <c r="CA524" s="93"/>
      <c r="CB524" s="93"/>
      <c r="CC524" s="93"/>
      <c r="CD524" s="93"/>
      <c r="CE524" s="93"/>
      <c r="CF524" s="93"/>
      <c r="CG524" s="93"/>
      <c r="CH524" s="93"/>
      <c r="CI524" s="93"/>
      <c r="CJ524" s="93"/>
      <c r="CK524" s="93"/>
      <c r="CL524" s="93"/>
      <c r="CM524" s="93"/>
      <c r="CN524" s="93"/>
      <c r="CO524" s="93"/>
      <c r="CP524" s="93"/>
      <c r="CQ524" s="93"/>
      <c r="CR524" s="93"/>
      <c r="CS524" s="93"/>
      <c r="CT524" s="93"/>
      <c r="CU524" s="93"/>
      <c r="CV524" s="93"/>
      <c r="CW524" s="93"/>
      <c r="CX524" s="93"/>
      <c r="CY524" s="93"/>
      <c r="CZ524" s="93"/>
      <c r="DA524" s="93"/>
      <c r="DB524" s="93"/>
      <c r="DC524" s="93"/>
      <c r="DD524" s="93"/>
      <c r="DE524" s="93"/>
      <c r="DF524" s="93"/>
      <c r="DG524" s="93"/>
      <c r="DH524" s="93"/>
      <c r="DI524" s="93"/>
    </row>
    <row r="525" spans="2:113" x14ac:dyDescent="0.3"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  <c r="BE525" s="93"/>
      <c r="BF525" s="93"/>
      <c r="BG525" s="93"/>
      <c r="BH525" s="93"/>
      <c r="BI525" s="93"/>
      <c r="BJ525" s="93"/>
      <c r="BK525" s="93"/>
      <c r="BL525" s="93"/>
      <c r="BM525" s="93"/>
      <c r="BN525" s="93"/>
      <c r="BO525" s="93"/>
      <c r="BP525" s="93"/>
      <c r="BQ525" s="93"/>
      <c r="BR525" s="93"/>
      <c r="BS525" s="93"/>
      <c r="BT525" s="93"/>
      <c r="BU525" s="93"/>
      <c r="BV525" s="93"/>
      <c r="BW525" s="93"/>
      <c r="BX525" s="93"/>
      <c r="BY525" s="93"/>
      <c r="BZ525" s="93"/>
      <c r="CA525" s="93"/>
      <c r="CB525" s="93"/>
      <c r="CC525" s="93"/>
      <c r="CD525" s="93"/>
      <c r="CE525" s="93"/>
      <c r="CF525" s="93"/>
      <c r="CG525" s="93"/>
      <c r="CH525" s="93"/>
      <c r="CI525" s="93"/>
      <c r="CJ525" s="93"/>
      <c r="CK525" s="93"/>
      <c r="CL525" s="93"/>
      <c r="CM525" s="93"/>
      <c r="CN525" s="93"/>
      <c r="CO525" s="93"/>
      <c r="CP525" s="93"/>
      <c r="CQ525" s="93"/>
      <c r="CR525" s="93"/>
      <c r="CS525" s="93"/>
      <c r="CT525" s="93"/>
      <c r="CU525" s="93"/>
      <c r="CV525" s="93"/>
      <c r="CW525" s="93"/>
      <c r="CX525" s="93"/>
      <c r="CY525" s="93"/>
      <c r="CZ525" s="93"/>
      <c r="DA525" s="93"/>
      <c r="DB525" s="93"/>
      <c r="DC525" s="93"/>
      <c r="DD525" s="93"/>
      <c r="DE525" s="93"/>
      <c r="DF525" s="93"/>
      <c r="DG525" s="93"/>
      <c r="DH525" s="93"/>
      <c r="DI525" s="93"/>
    </row>
    <row r="526" spans="2:113" x14ac:dyDescent="0.3"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  <c r="BE526" s="93"/>
      <c r="BF526" s="93"/>
      <c r="BG526" s="93"/>
      <c r="BH526" s="93"/>
      <c r="BI526" s="93"/>
      <c r="BJ526" s="93"/>
      <c r="BK526" s="93"/>
      <c r="BL526" s="93"/>
      <c r="BM526" s="93"/>
      <c r="BN526" s="93"/>
      <c r="BO526" s="93"/>
      <c r="BP526" s="93"/>
      <c r="BQ526" s="93"/>
      <c r="BR526" s="93"/>
      <c r="BS526" s="93"/>
      <c r="BT526" s="93"/>
      <c r="BU526" s="93"/>
      <c r="BV526" s="93"/>
      <c r="BW526" s="93"/>
      <c r="BX526" s="93"/>
      <c r="BY526" s="93"/>
      <c r="BZ526" s="93"/>
      <c r="CA526" s="93"/>
      <c r="CB526" s="93"/>
      <c r="CC526" s="93"/>
      <c r="CD526" s="93"/>
      <c r="CE526" s="93"/>
      <c r="CF526" s="93"/>
      <c r="CG526" s="93"/>
      <c r="CH526" s="93"/>
      <c r="CI526" s="93"/>
      <c r="CJ526" s="93"/>
      <c r="CK526" s="93"/>
      <c r="CL526" s="93"/>
      <c r="CM526" s="93"/>
      <c r="CN526" s="93"/>
      <c r="CO526" s="93"/>
      <c r="CP526" s="93"/>
      <c r="CQ526" s="93"/>
      <c r="CR526" s="93"/>
      <c r="CS526" s="93"/>
      <c r="CT526" s="93"/>
      <c r="CU526" s="93"/>
      <c r="CV526" s="93"/>
      <c r="CW526" s="93"/>
      <c r="CX526" s="93"/>
      <c r="CY526" s="93"/>
      <c r="CZ526" s="93"/>
      <c r="DA526" s="93"/>
      <c r="DB526" s="93"/>
      <c r="DC526" s="93"/>
      <c r="DD526" s="93"/>
      <c r="DE526" s="93"/>
      <c r="DF526" s="93"/>
      <c r="DG526" s="93"/>
      <c r="DH526" s="93"/>
      <c r="DI526" s="93"/>
    </row>
    <row r="527" spans="2:113" x14ac:dyDescent="0.3"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  <c r="BE527" s="93"/>
      <c r="BF527" s="93"/>
      <c r="BG527" s="93"/>
      <c r="BH527" s="93"/>
      <c r="BI527" s="93"/>
      <c r="BJ527" s="93"/>
      <c r="BK527" s="93"/>
      <c r="BL527" s="93"/>
      <c r="BM527" s="93"/>
      <c r="BN527" s="93"/>
      <c r="BO527" s="93"/>
      <c r="BP527" s="93"/>
      <c r="BQ527" s="93"/>
      <c r="BR527" s="93"/>
      <c r="BS527" s="93"/>
      <c r="BT527" s="93"/>
      <c r="BU527" s="93"/>
      <c r="BV527" s="93"/>
      <c r="BW527" s="93"/>
      <c r="BX527" s="93"/>
      <c r="BY527" s="93"/>
      <c r="BZ527" s="93"/>
      <c r="CA527" s="93"/>
      <c r="CB527" s="93"/>
      <c r="CC527" s="93"/>
      <c r="CD527" s="93"/>
      <c r="CE527" s="93"/>
      <c r="CF527" s="93"/>
      <c r="CG527" s="93"/>
      <c r="CH527" s="93"/>
      <c r="CI527" s="93"/>
      <c r="CJ527" s="93"/>
      <c r="CK527" s="93"/>
      <c r="CL527" s="93"/>
      <c r="CM527" s="93"/>
      <c r="CN527" s="93"/>
      <c r="CO527" s="93"/>
      <c r="CP527" s="93"/>
      <c r="CQ527" s="93"/>
      <c r="CR527" s="93"/>
      <c r="CS527" s="93"/>
      <c r="CT527" s="93"/>
      <c r="CU527" s="93"/>
      <c r="CV527" s="93"/>
      <c r="CW527" s="93"/>
      <c r="CX527" s="93"/>
      <c r="CY527" s="93"/>
      <c r="CZ527" s="93"/>
      <c r="DA527" s="93"/>
      <c r="DB527" s="93"/>
      <c r="DC527" s="93"/>
      <c r="DD527" s="93"/>
      <c r="DE527" s="93"/>
      <c r="DF527" s="93"/>
      <c r="DG527" s="93"/>
      <c r="DH527" s="93"/>
      <c r="DI527" s="93"/>
    </row>
    <row r="528" spans="2:113" x14ac:dyDescent="0.3"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3"/>
      <c r="BF528" s="93"/>
      <c r="BG528" s="93"/>
      <c r="BH528" s="93"/>
      <c r="BI528" s="93"/>
      <c r="BJ528" s="93"/>
      <c r="BK528" s="93"/>
      <c r="BL528" s="93"/>
      <c r="BM528" s="93"/>
      <c r="BN528" s="93"/>
      <c r="BO528" s="93"/>
      <c r="BP528" s="93"/>
      <c r="BQ528" s="93"/>
      <c r="BR528" s="93"/>
      <c r="BS528" s="93"/>
      <c r="BT528" s="93"/>
      <c r="BU528" s="93"/>
      <c r="BV528" s="93"/>
      <c r="BW528" s="93"/>
      <c r="BX528" s="93"/>
      <c r="BY528" s="93"/>
      <c r="BZ528" s="93"/>
      <c r="CA528" s="93"/>
      <c r="CB528" s="93"/>
      <c r="CC528" s="93"/>
      <c r="CD528" s="93"/>
      <c r="CE528" s="93"/>
      <c r="CF528" s="93"/>
      <c r="CG528" s="93"/>
      <c r="CH528" s="93"/>
      <c r="CI528" s="93"/>
      <c r="CJ528" s="93"/>
      <c r="CK528" s="93"/>
      <c r="CL528" s="93"/>
      <c r="CM528" s="93"/>
      <c r="CN528" s="93"/>
      <c r="CO528" s="93"/>
      <c r="CP528" s="93"/>
      <c r="CQ528" s="93"/>
      <c r="CR528" s="93"/>
      <c r="CS528" s="93"/>
      <c r="CT528" s="93"/>
      <c r="CU528" s="93"/>
      <c r="CV528" s="93"/>
      <c r="CW528" s="93"/>
      <c r="CX528" s="93"/>
      <c r="CY528" s="93"/>
      <c r="CZ528" s="93"/>
      <c r="DA528" s="93"/>
      <c r="DB528" s="93"/>
      <c r="DC528" s="93"/>
      <c r="DD528" s="93"/>
      <c r="DE528" s="93"/>
      <c r="DF528" s="93"/>
      <c r="DG528" s="93"/>
      <c r="DH528" s="93"/>
      <c r="DI528" s="93"/>
    </row>
    <row r="529" spans="2:113" x14ac:dyDescent="0.3"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  <c r="BE529" s="93"/>
      <c r="BF529" s="93"/>
      <c r="BG529" s="93"/>
      <c r="BH529" s="93"/>
      <c r="BI529" s="93"/>
      <c r="BJ529" s="93"/>
      <c r="BK529" s="93"/>
      <c r="BL529" s="93"/>
      <c r="BM529" s="93"/>
      <c r="BN529" s="93"/>
      <c r="BO529" s="93"/>
      <c r="BP529" s="93"/>
      <c r="BQ529" s="93"/>
      <c r="BR529" s="93"/>
      <c r="BS529" s="93"/>
      <c r="BT529" s="93"/>
      <c r="BU529" s="93"/>
      <c r="BV529" s="93"/>
      <c r="BW529" s="93"/>
      <c r="BX529" s="93"/>
      <c r="BY529" s="93"/>
      <c r="BZ529" s="93"/>
      <c r="CA529" s="93"/>
      <c r="CB529" s="93"/>
      <c r="CC529" s="93"/>
      <c r="CD529" s="93"/>
      <c r="CE529" s="93"/>
      <c r="CF529" s="93"/>
      <c r="CG529" s="93"/>
      <c r="CH529" s="93"/>
      <c r="CI529" s="93"/>
      <c r="CJ529" s="93"/>
      <c r="CK529" s="93"/>
      <c r="CL529" s="93"/>
      <c r="CM529" s="93"/>
      <c r="CN529" s="93"/>
      <c r="CO529" s="93"/>
      <c r="CP529" s="93"/>
      <c r="CQ529" s="93"/>
      <c r="CR529" s="93"/>
      <c r="CS529" s="93"/>
      <c r="CT529" s="93"/>
      <c r="CU529" s="93"/>
      <c r="CV529" s="93"/>
      <c r="CW529" s="93"/>
      <c r="CX529" s="93"/>
      <c r="CY529" s="93"/>
      <c r="CZ529" s="93"/>
      <c r="DA529" s="93"/>
      <c r="DB529" s="93"/>
      <c r="DC529" s="93"/>
      <c r="DD529" s="93"/>
      <c r="DE529" s="93"/>
      <c r="DF529" s="93"/>
      <c r="DG529" s="93"/>
      <c r="DH529" s="93"/>
      <c r="DI529" s="93"/>
    </row>
    <row r="530" spans="2:113" x14ac:dyDescent="0.3"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  <c r="BE530" s="93"/>
      <c r="BF530" s="93"/>
      <c r="BG530" s="93"/>
      <c r="BH530" s="93"/>
      <c r="BI530" s="93"/>
      <c r="BJ530" s="93"/>
      <c r="BK530" s="93"/>
      <c r="BL530" s="93"/>
      <c r="BM530" s="93"/>
      <c r="BN530" s="93"/>
      <c r="BO530" s="93"/>
      <c r="BP530" s="93"/>
      <c r="BQ530" s="93"/>
      <c r="BR530" s="93"/>
      <c r="BS530" s="93"/>
      <c r="BT530" s="93"/>
      <c r="BU530" s="93"/>
      <c r="BV530" s="93"/>
      <c r="BW530" s="93"/>
      <c r="BX530" s="93"/>
      <c r="BY530" s="93"/>
      <c r="BZ530" s="93"/>
      <c r="CA530" s="93"/>
      <c r="CB530" s="93"/>
      <c r="CC530" s="93"/>
      <c r="CD530" s="93"/>
      <c r="CE530" s="93"/>
      <c r="CF530" s="93"/>
      <c r="CG530" s="93"/>
      <c r="CH530" s="93"/>
      <c r="CI530" s="93"/>
      <c r="CJ530" s="93"/>
      <c r="CK530" s="93"/>
      <c r="CL530" s="93"/>
      <c r="CM530" s="93"/>
      <c r="CN530" s="93"/>
      <c r="CO530" s="93"/>
      <c r="CP530" s="93"/>
      <c r="CQ530" s="93"/>
      <c r="CR530" s="93"/>
      <c r="CS530" s="93"/>
      <c r="CT530" s="93"/>
      <c r="CU530" s="93"/>
      <c r="CV530" s="93"/>
      <c r="CW530" s="93"/>
      <c r="CX530" s="93"/>
      <c r="CY530" s="93"/>
      <c r="CZ530" s="93"/>
      <c r="DA530" s="93"/>
      <c r="DB530" s="93"/>
      <c r="DC530" s="93"/>
      <c r="DD530" s="93"/>
      <c r="DE530" s="93"/>
      <c r="DF530" s="93"/>
      <c r="DG530" s="93"/>
      <c r="DH530" s="93"/>
      <c r="DI530" s="93"/>
    </row>
    <row r="531" spans="2:113" x14ac:dyDescent="0.3"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  <c r="BE531" s="93"/>
      <c r="BF531" s="93"/>
      <c r="BG531" s="93"/>
      <c r="BH531" s="93"/>
      <c r="BI531" s="93"/>
      <c r="BJ531" s="93"/>
      <c r="BK531" s="93"/>
      <c r="BL531" s="93"/>
      <c r="BM531" s="93"/>
      <c r="BN531" s="93"/>
      <c r="BO531" s="93"/>
      <c r="BP531" s="93"/>
      <c r="BQ531" s="93"/>
      <c r="BR531" s="93"/>
      <c r="BS531" s="93"/>
      <c r="BT531" s="93"/>
      <c r="BU531" s="93"/>
      <c r="BV531" s="93"/>
      <c r="BW531" s="93"/>
      <c r="BX531" s="93"/>
      <c r="BY531" s="93"/>
      <c r="BZ531" s="93"/>
      <c r="CA531" s="93"/>
      <c r="CB531" s="93"/>
      <c r="CC531" s="93"/>
      <c r="CD531" s="93"/>
      <c r="CE531" s="93"/>
      <c r="CF531" s="93"/>
      <c r="CG531" s="93"/>
      <c r="CH531" s="93"/>
      <c r="CI531" s="93"/>
      <c r="CJ531" s="93"/>
      <c r="CK531" s="93"/>
      <c r="CL531" s="93"/>
      <c r="CM531" s="93"/>
      <c r="CN531" s="93"/>
      <c r="CO531" s="93"/>
      <c r="CP531" s="93"/>
      <c r="CQ531" s="93"/>
      <c r="CR531" s="93"/>
      <c r="CS531" s="93"/>
      <c r="CT531" s="93"/>
      <c r="CU531" s="93"/>
      <c r="CV531" s="93"/>
      <c r="CW531" s="93"/>
      <c r="CX531" s="93"/>
      <c r="CY531" s="93"/>
      <c r="CZ531" s="93"/>
      <c r="DA531" s="93"/>
      <c r="DB531" s="93"/>
      <c r="DC531" s="93"/>
      <c r="DD531" s="93"/>
      <c r="DE531" s="93"/>
      <c r="DF531" s="93"/>
      <c r="DG531" s="93"/>
      <c r="DH531" s="93"/>
      <c r="DI531" s="93"/>
    </row>
    <row r="532" spans="2:113" x14ac:dyDescent="0.3"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3"/>
      <c r="BF532" s="93"/>
      <c r="BG532" s="93"/>
      <c r="BH532" s="93"/>
      <c r="BI532" s="93"/>
      <c r="BJ532" s="93"/>
      <c r="BK532" s="93"/>
      <c r="BL532" s="93"/>
      <c r="BM532" s="93"/>
      <c r="BN532" s="93"/>
      <c r="BO532" s="93"/>
      <c r="BP532" s="93"/>
      <c r="BQ532" s="93"/>
      <c r="BR532" s="93"/>
      <c r="BS532" s="93"/>
      <c r="BT532" s="93"/>
      <c r="BU532" s="93"/>
      <c r="BV532" s="93"/>
      <c r="BW532" s="93"/>
      <c r="BX532" s="93"/>
      <c r="BY532" s="93"/>
      <c r="BZ532" s="93"/>
      <c r="CA532" s="93"/>
      <c r="CB532" s="93"/>
      <c r="CC532" s="93"/>
      <c r="CD532" s="93"/>
      <c r="CE532" s="93"/>
      <c r="CF532" s="93"/>
      <c r="CG532" s="93"/>
      <c r="CH532" s="93"/>
      <c r="CI532" s="93"/>
      <c r="CJ532" s="93"/>
      <c r="CK532" s="93"/>
      <c r="CL532" s="93"/>
      <c r="CM532" s="93"/>
      <c r="CN532" s="93"/>
      <c r="CO532" s="93"/>
      <c r="CP532" s="93"/>
      <c r="CQ532" s="93"/>
      <c r="CR532" s="93"/>
      <c r="CS532" s="93"/>
      <c r="CT532" s="93"/>
      <c r="CU532" s="93"/>
      <c r="CV532" s="93"/>
      <c r="CW532" s="93"/>
      <c r="CX532" s="93"/>
      <c r="CY532" s="93"/>
      <c r="CZ532" s="93"/>
      <c r="DA532" s="93"/>
      <c r="DB532" s="93"/>
      <c r="DC532" s="93"/>
      <c r="DD532" s="93"/>
      <c r="DE532" s="93"/>
      <c r="DF532" s="93"/>
      <c r="DG532" s="93"/>
      <c r="DH532" s="93"/>
      <c r="DI532" s="93"/>
    </row>
    <row r="533" spans="2:113" x14ac:dyDescent="0.3"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  <c r="BE533" s="93"/>
      <c r="BF533" s="93"/>
      <c r="BG533" s="93"/>
      <c r="BH533" s="93"/>
      <c r="BI533" s="93"/>
      <c r="BJ533" s="93"/>
      <c r="BK533" s="93"/>
      <c r="BL533" s="93"/>
      <c r="BM533" s="93"/>
      <c r="BN533" s="93"/>
      <c r="BO533" s="93"/>
      <c r="BP533" s="93"/>
      <c r="BQ533" s="93"/>
      <c r="BR533" s="93"/>
      <c r="BS533" s="93"/>
      <c r="BT533" s="93"/>
      <c r="BU533" s="93"/>
      <c r="BV533" s="93"/>
      <c r="BW533" s="93"/>
      <c r="BX533" s="93"/>
      <c r="BY533" s="93"/>
      <c r="BZ533" s="93"/>
      <c r="CA533" s="93"/>
      <c r="CB533" s="93"/>
      <c r="CC533" s="93"/>
      <c r="CD533" s="93"/>
      <c r="CE533" s="93"/>
      <c r="CF533" s="93"/>
      <c r="CG533" s="93"/>
      <c r="CH533" s="93"/>
      <c r="CI533" s="93"/>
      <c r="CJ533" s="93"/>
      <c r="CK533" s="93"/>
      <c r="CL533" s="93"/>
      <c r="CM533" s="93"/>
      <c r="CN533" s="93"/>
      <c r="CO533" s="93"/>
      <c r="CP533" s="93"/>
      <c r="CQ533" s="93"/>
      <c r="CR533" s="93"/>
      <c r="CS533" s="93"/>
      <c r="CT533" s="93"/>
      <c r="CU533" s="93"/>
      <c r="CV533" s="93"/>
      <c r="CW533" s="93"/>
      <c r="CX533" s="93"/>
      <c r="CY533" s="93"/>
      <c r="CZ533" s="93"/>
      <c r="DA533" s="93"/>
      <c r="DB533" s="93"/>
      <c r="DC533" s="93"/>
      <c r="DD533" s="93"/>
      <c r="DE533" s="93"/>
      <c r="DF533" s="93"/>
      <c r="DG533" s="93"/>
      <c r="DH533" s="93"/>
      <c r="DI533" s="93"/>
    </row>
    <row r="534" spans="2:113" x14ac:dyDescent="0.3"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  <c r="BE534" s="93"/>
      <c r="BF534" s="93"/>
      <c r="BG534" s="93"/>
      <c r="BH534" s="93"/>
      <c r="BI534" s="93"/>
      <c r="BJ534" s="93"/>
      <c r="BK534" s="93"/>
      <c r="BL534" s="93"/>
      <c r="BM534" s="93"/>
      <c r="BN534" s="93"/>
      <c r="BO534" s="93"/>
      <c r="BP534" s="93"/>
      <c r="BQ534" s="93"/>
      <c r="BR534" s="93"/>
      <c r="BS534" s="93"/>
      <c r="BT534" s="93"/>
      <c r="BU534" s="93"/>
      <c r="BV534" s="93"/>
      <c r="BW534" s="93"/>
      <c r="BX534" s="93"/>
      <c r="BY534" s="93"/>
      <c r="BZ534" s="93"/>
      <c r="CA534" s="93"/>
      <c r="CB534" s="93"/>
      <c r="CC534" s="93"/>
      <c r="CD534" s="93"/>
      <c r="CE534" s="93"/>
      <c r="CF534" s="93"/>
      <c r="CG534" s="93"/>
      <c r="CH534" s="93"/>
      <c r="CI534" s="93"/>
      <c r="CJ534" s="93"/>
      <c r="CK534" s="93"/>
      <c r="CL534" s="93"/>
      <c r="CM534" s="93"/>
      <c r="CN534" s="93"/>
      <c r="CO534" s="93"/>
      <c r="CP534" s="93"/>
      <c r="CQ534" s="93"/>
      <c r="CR534" s="93"/>
      <c r="CS534" s="93"/>
      <c r="CT534" s="93"/>
      <c r="CU534" s="93"/>
      <c r="CV534" s="93"/>
      <c r="CW534" s="93"/>
      <c r="CX534" s="93"/>
      <c r="CY534" s="93"/>
      <c r="CZ534" s="93"/>
      <c r="DA534" s="93"/>
      <c r="DB534" s="93"/>
      <c r="DC534" s="93"/>
      <c r="DD534" s="93"/>
      <c r="DE534" s="93"/>
      <c r="DF534" s="93"/>
      <c r="DG534" s="93"/>
      <c r="DH534" s="93"/>
      <c r="DI534" s="93"/>
    </row>
    <row r="535" spans="2:113" x14ac:dyDescent="0.3"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3"/>
      <c r="BF535" s="93"/>
      <c r="BG535" s="93"/>
      <c r="BH535" s="93"/>
      <c r="BI535" s="93"/>
      <c r="BJ535" s="93"/>
      <c r="BK535" s="93"/>
      <c r="BL535" s="93"/>
      <c r="BM535" s="93"/>
      <c r="BN535" s="93"/>
      <c r="BO535" s="93"/>
      <c r="BP535" s="93"/>
      <c r="BQ535" s="93"/>
      <c r="BR535" s="93"/>
      <c r="BS535" s="93"/>
      <c r="BT535" s="93"/>
      <c r="BU535" s="93"/>
      <c r="BV535" s="93"/>
      <c r="BW535" s="93"/>
      <c r="BX535" s="93"/>
      <c r="BY535" s="93"/>
      <c r="BZ535" s="93"/>
      <c r="CA535" s="93"/>
      <c r="CB535" s="93"/>
      <c r="CC535" s="93"/>
      <c r="CD535" s="93"/>
      <c r="CE535" s="93"/>
      <c r="CF535" s="93"/>
      <c r="CG535" s="93"/>
      <c r="CH535" s="93"/>
      <c r="CI535" s="93"/>
      <c r="CJ535" s="93"/>
      <c r="CK535" s="93"/>
      <c r="CL535" s="93"/>
      <c r="CM535" s="93"/>
      <c r="CN535" s="93"/>
      <c r="CO535" s="93"/>
      <c r="CP535" s="93"/>
      <c r="CQ535" s="93"/>
      <c r="CR535" s="93"/>
      <c r="CS535" s="93"/>
      <c r="CT535" s="93"/>
      <c r="CU535" s="93"/>
      <c r="CV535" s="93"/>
      <c r="CW535" s="93"/>
      <c r="CX535" s="93"/>
      <c r="CY535" s="93"/>
      <c r="CZ535" s="93"/>
      <c r="DA535" s="93"/>
      <c r="DB535" s="93"/>
      <c r="DC535" s="93"/>
      <c r="DD535" s="93"/>
      <c r="DE535" s="93"/>
      <c r="DF535" s="93"/>
      <c r="DG535" s="93"/>
      <c r="DH535" s="93"/>
      <c r="DI535" s="93"/>
    </row>
    <row r="536" spans="2:113" x14ac:dyDescent="0.3"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3"/>
      <c r="BF536" s="93"/>
      <c r="BG536" s="93"/>
      <c r="BH536" s="93"/>
      <c r="BI536" s="93"/>
      <c r="BJ536" s="93"/>
      <c r="BK536" s="93"/>
      <c r="BL536" s="93"/>
      <c r="BM536" s="93"/>
      <c r="BN536" s="93"/>
      <c r="BO536" s="93"/>
      <c r="BP536" s="93"/>
      <c r="BQ536" s="93"/>
      <c r="BR536" s="93"/>
      <c r="BS536" s="93"/>
      <c r="BT536" s="93"/>
      <c r="BU536" s="93"/>
      <c r="BV536" s="93"/>
      <c r="BW536" s="93"/>
      <c r="BX536" s="93"/>
      <c r="BY536" s="93"/>
      <c r="BZ536" s="93"/>
      <c r="CA536" s="93"/>
      <c r="CB536" s="93"/>
      <c r="CC536" s="93"/>
      <c r="CD536" s="93"/>
      <c r="CE536" s="93"/>
      <c r="CF536" s="93"/>
      <c r="CG536" s="93"/>
      <c r="CH536" s="93"/>
      <c r="CI536" s="93"/>
      <c r="CJ536" s="93"/>
      <c r="CK536" s="93"/>
      <c r="CL536" s="93"/>
      <c r="CM536" s="93"/>
      <c r="CN536" s="93"/>
      <c r="CO536" s="93"/>
      <c r="CP536" s="93"/>
      <c r="CQ536" s="93"/>
      <c r="CR536" s="93"/>
      <c r="CS536" s="93"/>
      <c r="CT536" s="93"/>
      <c r="CU536" s="93"/>
      <c r="CV536" s="93"/>
      <c r="CW536" s="93"/>
      <c r="CX536" s="93"/>
      <c r="CY536" s="93"/>
      <c r="CZ536" s="93"/>
      <c r="DA536" s="93"/>
      <c r="DB536" s="93"/>
      <c r="DC536" s="93"/>
      <c r="DD536" s="93"/>
      <c r="DE536" s="93"/>
      <c r="DF536" s="93"/>
      <c r="DG536" s="93"/>
      <c r="DH536" s="93"/>
      <c r="DI536" s="93"/>
    </row>
    <row r="537" spans="2:113" x14ac:dyDescent="0.3"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  <c r="BE537" s="93"/>
      <c r="BF537" s="93"/>
      <c r="BG537" s="93"/>
      <c r="BH537" s="93"/>
      <c r="BI537" s="93"/>
      <c r="BJ537" s="93"/>
      <c r="BK537" s="93"/>
      <c r="BL537" s="93"/>
      <c r="BM537" s="93"/>
      <c r="BN537" s="93"/>
      <c r="BO537" s="93"/>
      <c r="BP537" s="93"/>
      <c r="BQ537" s="93"/>
      <c r="BR537" s="93"/>
      <c r="BS537" s="93"/>
      <c r="BT537" s="93"/>
      <c r="BU537" s="93"/>
      <c r="BV537" s="93"/>
      <c r="BW537" s="93"/>
      <c r="BX537" s="93"/>
      <c r="BY537" s="93"/>
      <c r="BZ537" s="93"/>
      <c r="CA537" s="93"/>
      <c r="CB537" s="93"/>
      <c r="CC537" s="93"/>
      <c r="CD537" s="93"/>
      <c r="CE537" s="93"/>
      <c r="CF537" s="93"/>
      <c r="CG537" s="93"/>
      <c r="CH537" s="93"/>
      <c r="CI537" s="93"/>
      <c r="CJ537" s="93"/>
      <c r="CK537" s="93"/>
      <c r="CL537" s="93"/>
      <c r="CM537" s="93"/>
      <c r="CN537" s="93"/>
      <c r="CO537" s="93"/>
      <c r="CP537" s="93"/>
      <c r="CQ537" s="93"/>
      <c r="CR537" s="93"/>
      <c r="CS537" s="93"/>
      <c r="CT537" s="93"/>
      <c r="CU537" s="93"/>
      <c r="CV537" s="93"/>
      <c r="CW537" s="93"/>
      <c r="CX537" s="93"/>
      <c r="CY537" s="93"/>
      <c r="CZ537" s="93"/>
      <c r="DA537" s="93"/>
      <c r="DB537" s="93"/>
      <c r="DC537" s="93"/>
      <c r="DD537" s="93"/>
      <c r="DE537" s="93"/>
      <c r="DF537" s="93"/>
      <c r="DG537" s="93"/>
      <c r="DH537" s="93"/>
      <c r="DI537" s="93"/>
    </row>
    <row r="538" spans="2:113" x14ac:dyDescent="0.3"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  <c r="BE538" s="93"/>
      <c r="BF538" s="93"/>
      <c r="BG538" s="93"/>
      <c r="BH538" s="93"/>
      <c r="BI538" s="93"/>
      <c r="BJ538" s="93"/>
      <c r="BK538" s="93"/>
      <c r="BL538" s="93"/>
      <c r="BM538" s="93"/>
      <c r="BN538" s="93"/>
      <c r="BO538" s="93"/>
      <c r="BP538" s="93"/>
      <c r="BQ538" s="93"/>
      <c r="BR538" s="93"/>
      <c r="BS538" s="93"/>
      <c r="BT538" s="93"/>
      <c r="BU538" s="93"/>
      <c r="BV538" s="93"/>
      <c r="BW538" s="93"/>
      <c r="BX538" s="93"/>
      <c r="BY538" s="93"/>
      <c r="BZ538" s="93"/>
      <c r="CA538" s="93"/>
      <c r="CB538" s="93"/>
      <c r="CC538" s="93"/>
      <c r="CD538" s="93"/>
      <c r="CE538" s="93"/>
      <c r="CF538" s="93"/>
      <c r="CG538" s="93"/>
      <c r="CH538" s="93"/>
      <c r="CI538" s="93"/>
      <c r="CJ538" s="93"/>
      <c r="CK538" s="93"/>
      <c r="CL538" s="93"/>
      <c r="CM538" s="93"/>
      <c r="CN538" s="93"/>
      <c r="CO538" s="93"/>
      <c r="CP538" s="93"/>
      <c r="CQ538" s="93"/>
      <c r="CR538" s="93"/>
      <c r="CS538" s="93"/>
      <c r="CT538" s="93"/>
      <c r="CU538" s="93"/>
      <c r="CV538" s="93"/>
      <c r="CW538" s="93"/>
      <c r="CX538" s="93"/>
      <c r="CY538" s="93"/>
      <c r="CZ538" s="93"/>
      <c r="DA538" s="93"/>
      <c r="DB538" s="93"/>
      <c r="DC538" s="93"/>
      <c r="DD538" s="93"/>
      <c r="DE538" s="93"/>
      <c r="DF538" s="93"/>
      <c r="DG538" s="93"/>
      <c r="DH538" s="93"/>
      <c r="DI538" s="93"/>
    </row>
    <row r="539" spans="2:113" x14ac:dyDescent="0.3"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  <c r="BE539" s="93"/>
      <c r="BF539" s="93"/>
      <c r="BG539" s="93"/>
      <c r="BH539" s="93"/>
      <c r="BI539" s="93"/>
      <c r="BJ539" s="93"/>
      <c r="BK539" s="93"/>
      <c r="BL539" s="93"/>
      <c r="BM539" s="93"/>
      <c r="BN539" s="93"/>
      <c r="BO539" s="93"/>
      <c r="BP539" s="93"/>
      <c r="BQ539" s="93"/>
      <c r="BR539" s="93"/>
      <c r="BS539" s="93"/>
      <c r="BT539" s="93"/>
      <c r="BU539" s="93"/>
      <c r="BV539" s="93"/>
      <c r="BW539" s="93"/>
      <c r="BX539" s="93"/>
      <c r="BY539" s="93"/>
      <c r="BZ539" s="93"/>
      <c r="CA539" s="93"/>
      <c r="CB539" s="93"/>
      <c r="CC539" s="93"/>
      <c r="CD539" s="93"/>
      <c r="CE539" s="93"/>
      <c r="CF539" s="93"/>
      <c r="CG539" s="93"/>
      <c r="CH539" s="93"/>
      <c r="CI539" s="93"/>
      <c r="CJ539" s="93"/>
      <c r="CK539" s="93"/>
      <c r="CL539" s="93"/>
      <c r="CM539" s="93"/>
      <c r="CN539" s="93"/>
      <c r="CO539" s="93"/>
      <c r="CP539" s="93"/>
      <c r="CQ539" s="93"/>
      <c r="CR539" s="93"/>
      <c r="CS539" s="93"/>
      <c r="CT539" s="93"/>
      <c r="CU539" s="93"/>
      <c r="CV539" s="93"/>
      <c r="CW539" s="93"/>
      <c r="CX539" s="93"/>
      <c r="CY539" s="93"/>
      <c r="CZ539" s="93"/>
      <c r="DA539" s="93"/>
      <c r="DB539" s="93"/>
      <c r="DC539" s="93"/>
      <c r="DD539" s="93"/>
      <c r="DE539" s="93"/>
      <c r="DF539" s="93"/>
      <c r="DG539" s="93"/>
      <c r="DH539" s="93"/>
      <c r="DI539" s="93"/>
    </row>
    <row r="540" spans="2:113" x14ac:dyDescent="0.3"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  <c r="BE540" s="93"/>
      <c r="BF540" s="93"/>
      <c r="BG540" s="93"/>
      <c r="BH540" s="93"/>
      <c r="BI540" s="93"/>
      <c r="BJ540" s="93"/>
      <c r="BK540" s="93"/>
      <c r="BL540" s="93"/>
      <c r="BM540" s="93"/>
      <c r="BN540" s="93"/>
      <c r="BO540" s="93"/>
      <c r="BP540" s="93"/>
      <c r="BQ540" s="93"/>
      <c r="BR540" s="93"/>
      <c r="BS540" s="93"/>
      <c r="BT540" s="93"/>
      <c r="BU540" s="93"/>
      <c r="BV540" s="93"/>
      <c r="BW540" s="93"/>
      <c r="BX540" s="93"/>
      <c r="BY540" s="93"/>
      <c r="BZ540" s="93"/>
      <c r="CA540" s="93"/>
      <c r="CB540" s="93"/>
      <c r="CC540" s="93"/>
      <c r="CD540" s="93"/>
      <c r="CE540" s="93"/>
      <c r="CF540" s="93"/>
      <c r="CG540" s="93"/>
      <c r="CH540" s="93"/>
      <c r="CI540" s="93"/>
      <c r="CJ540" s="93"/>
      <c r="CK540" s="93"/>
      <c r="CL540" s="93"/>
      <c r="CM540" s="93"/>
      <c r="CN540" s="93"/>
      <c r="CO540" s="93"/>
      <c r="CP540" s="93"/>
      <c r="CQ540" s="93"/>
      <c r="CR540" s="93"/>
      <c r="CS540" s="93"/>
      <c r="CT540" s="93"/>
      <c r="CU540" s="93"/>
      <c r="CV540" s="93"/>
      <c r="CW540" s="93"/>
      <c r="CX540" s="93"/>
      <c r="CY540" s="93"/>
      <c r="CZ540" s="93"/>
      <c r="DA540" s="93"/>
      <c r="DB540" s="93"/>
      <c r="DC540" s="93"/>
      <c r="DD540" s="93"/>
      <c r="DE540" s="93"/>
      <c r="DF540" s="93"/>
      <c r="DG540" s="93"/>
      <c r="DH540" s="93"/>
      <c r="DI540" s="93"/>
    </row>
    <row r="541" spans="2:113" x14ac:dyDescent="0.3"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  <c r="BE541" s="93"/>
      <c r="BF541" s="93"/>
      <c r="BG541" s="93"/>
      <c r="BH541" s="93"/>
      <c r="BI541" s="93"/>
      <c r="BJ541" s="93"/>
      <c r="BK541" s="93"/>
      <c r="BL541" s="93"/>
      <c r="BM541" s="93"/>
      <c r="BN541" s="93"/>
      <c r="BO541" s="93"/>
      <c r="BP541" s="93"/>
      <c r="BQ541" s="93"/>
      <c r="BR541" s="93"/>
      <c r="BS541" s="93"/>
      <c r="BT541" s="93"/>
      <c r="BU541" s="93"/>
      <c r="BV541" s="93"/>
      <c r="BW541" s="93"/>
      <c r="BX541" s="93"/>
      <c r="BY541" s="93"/>
      <c r="BZ541" s="93"/>
      <c r="CA541" s="93"/>
      <c r="CB541" s="93"/>
      <c r="CC541" s="93"/>
      <c r="CD541" s="93"/>
      <c r="CE541" s="93"/>
      <c r="CF541" s="93"/>
      <c r="CG541" s="93"/>
      <c r="CH541" s="93"/>
      <c r="CI541" s="93"/>
      <c r="CJ541" s="93"/>
      <c r="CK541" s="93"/>
      <c r="CL541" s="93"/>
      <c r="CM541" s="93"/>
      <c r="CN541" s="93"/>
      <c r="CO541" s="93"/>
      <c r="CP541" s="93"/>
      <c r="CQ541" s="93"/>
      <c r="CR541" s="93"/>
      <c r="CS541" s="93"/>
      <c r="CT541" s="93"/>
      <c r="CU541" s="93"/>
      <c r="CV541" s="93"/>
      <c r="CW541" s="93"/>
      <c r="CX541" s="93"/>
      <c r="CY541" s="93"/>
      <c r="CZ541" s="93"/>
      <c r="DA541" s="93"/>
      <c r="DB541" s="93"/>
      <c r="DC541" s="93"/>
      <c r="DD541" s="93"/>
      <c r="DE541" s="93"/>
      <c r="DF541" s="93"/>
      <c r="DG541" s="93"/>
      <c r="DH541" s="93"/>
      <c r="DI541" s="93"/>
    </row>
    <row r="542" spans="2:113" x14ac:dyDescent="0.3"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  <c r="BE542" s="93"/>
      <c r="BF542" s="93"/>
      <c r="BG542" s="93"/>
      <c r="BH542" s="93"/>
      <c r="BI542" s="93"/>
      <c r="BJ542" s="93"/>
      <c r="BK542" s="93"/>
      <c r="BL542" s="93"/>
      <c r="BM542" s="93"/>
      <c r="BN542" s="93"/>
      <c r="BO542" s="93"/>
      <c r="BP542" s="93"/>
      <c r="BQ542" s="93"/>
      <c r="BR542" s="93"/>
      <c r="BS542" s="93"/>
      <c r="BT542" s="93"/>
      <c r="BU542" s="93"/>
      <c r="BV542" s="93"/>
      <c r="BW542" s="93"/>
      <c r="BX542" s="93"/>
      <c r="BY542" s="93"/>
      <c r="BZ542" s="93"/>
      <c r="CA542" s="93"/>
      <c r="CB542" s="93"/>
      <c r="CC542" s="93"/>
      <c r="CD542" s="93"/>
      <c r="CE542" s="93"/>
      <c r="CF542" s="93"/>
      <c r="CG542" s="93"/>
      <c r="CH542" s="93"/>
      <c r="CI542" s="93"/>
      <c r="CJ542" s="93"/>
      <c r="CK542" s="93"/>
      <c r="CL542" s="93"/>
      <c r="CM542" s="93"/>
      <c r="CN542" s="93"/>
      <c r="CO542" s="93"/>
      <c r="CP542" s="93"/>
      <c r="CQ542" s="93"/>
      <c r="CR542" s="93"/>
      <c r="CS542" s="93"/>
      <c r="CT542" s="93"/>
      <c r="CU542" s="93"/>
      <c r="CV542" s="93"/>
      <c r="CW542" s="93"/>
      <c r="CX542" s="93"/>
      <c r="CY542" s="93"/>
      <c r="CZ542" s="93"/>
      <c r="DA542" s="93"/>
      <c r="DB542" s="93"/>
      <c r="DC542" s="93"/>
      <c r="DD542" s="93"/>
      <c r="DE542" s="93"/>
      <c r="DF542" s="93"/>
      <c r="DG542" s="93"/>
      <c r="DH542" s="93"/>
      <c r="DI542" s="93"/>
    </row>
    <row r="543" spans="2:113" x14ac:dyDescent="0.3"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  <c r="BE543" s="93"/>
      <c r="BF543" s="93"/>
      <c r="BG543" s="93"/>
      <c r="BH543" s="93"/>
      <c r="BI543" s="93"/>
      <c r="BJ543" s="93"/>
      <c r="BK543" s="93"/>
      <c r="BL543" s="93"/>
      <c r="BM543" s="93"/>
      <c r="BN543" s="93"/>
      <c r="BO543" s="93"/>
      <c r="BP543" s="93"/>
      <c r="BQ543" s="93"/>
      <c r="BR543" s="93"/>
      <c r="BS543" s="93"/>
      <c r="BT543" s="93"/>
      <c r="BU543" s="93"/>
      <c r="BV543" s="93"/>
      <c r="BW543" s="93"/>
      <c r="BX543" s="93"/>
      <c r="BY543" s="93"/>
      <c r="BZ543" s="93"/>
      <c r="CA543" s="93"/>
      <c r="CB543" s="93"/>
      <c r="CC543" s="93"/>
      <c r="CD543" s="93"/>
      <c r="CE543" s="93"/>
      <c r="CF543" s="93"/>
      <c r="CG543" s="93"/>
      <c r="CH543" s="93"/>
      <c r="CI543" s="93"/>
      <c r="CJ543" s="93"/>
      <c r="CK543" s="93"/>
      <c r="CL543" s="93"/>
      <c r="CM543" s="93"/>
      <c r="CN543" s="93"/>
      <c r="CO543" s="93"/>
      <c r="CP543" s="93"/>
      <c r="CQ543" s="93"/>
      <c r="CR543" s="93"/>
      <c r="CS543" s="93"/>
      <c r="CT543" s="93"/>
      <c r="CU543" s="93"/>
      <c r="CV543" s="93"/>
      <c r="CW543" s="93"/>
      <c r="CX543" s="93"/>
      <c r="CY543" s="93"/>
      <c r="CZ543" s="93"/>
      <c r="DA543" s="93"/>
      <c r="DB543" s="93"/>
      <c r="DC543" s="93"/>
      <c r="DD543" s="93"/>
      <c r="DE543" s="93"/>
      <c r="DF543" s="93"/>
      <c r="DG543" s="93"/>
      <c r="DH543" s="93"/>
      <c r="DI543" s="93"/>
    </row>
    <row r="544" spans="2:113" x14ac:dyDescent="0.3"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  <c r="BE544" s="93"/>
      <c r="BF544" s="93"/>
      <c r="BG544" s="93"/>
      <c r="BH544" s="93"/>
      <c r="BI544" s="93"/>
      <c r="BJ544" s="93"/>
      <c r="BK544" s="93"/>
      <c r="BL544" s="93"/>
      <c r="BM544" s="93"/>
      <c r="BN544" s="93"/>
      <c r="BO544" s="93"/>
      <c r="BP544" s="93"/>
      <c r="BQ544" s="93"/>
      <c r="BR544" s="93"/>
      <c r="BS544" s="93"/>
      <c r="BT544" s="93"/>
      <c r="BU544" s="93"/>
      <c r="BV544" s="93"/>
      <c r="BW544" s="93"/>
      <c r="BX544" s="93"/>
      <c r="BY544" s="93"/>
      <c r="BZ544" s="93"/>
      <c r="CA544" s="93"/>
      <c r="CB544" s="93"/>
      <c r="CC544" s="93"/>
      <c r="CD544" s="93"/>
      <c r="CE544" s="93"/>
      <c r="CF544" s="93"/>
      <c r="CG544" s="93"/>
      <c r="CH544" s="93"/>
      <c r="CI544" s="93"/>
      <c r="CJ544" s="93"/>
      <c r="CK544" s="93"/>
      <c r="CL544" s="93"/>
      <c r="CM544" s="93"/>
      <c r="CN544" s="93"/>
      <c r="CO544" s="93"/>
      <c r="CP544" s="93"/>
      <c r="CQ544" s="93"/>
      <c r="CR544" s="93"/>
      <c r="CS544" s="93"/>
      <c r="CT544" s="93"/>
      <c r="CU544" s="93"/>
      <c r="CV544" s="93"/>
      <c r="CW544" s="93"/>
      <c r="CX544" s="93"/>
      <c r="CY544" s="93"/>
      <c r="CZ544" s="93"/>
      <c r="DA544" s="93"/>
      <c r="DB544" s="93"/>
      <c r="DC544" s="93"/>
      <c r="DD544" s="93"/>
      <c r="DE544" s="93"/>
      <c r="DF544" s="93"/>
      <c r="DG544" s="93"/>
      <c r="DH544" s="93"/>
      <c r="DI544" s="93"/>
    </row>
    <row r="545" spans="2:113" x14ac:dyDescent="0.3"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  <c r="BE545" s="93"/>
      <c r="BF545" s="93"/>
      <c r="BG545" s="93"/>
      <c r="BH545" s="93"/>
      <c r="BI545" s="93"/>
      <c r="BJ545" s="93"/>
      <c r="BK545" s="93"/>
      <c r="BL545" s="93"/>
      <c r="BM545" s="93"/>
      <c r="BN545" s="93"/>
      <c r="BO545" s="93"/>
      <c r="BP545" s="93"/>
      <c r="BQ545" s="93"/>
      <c r="BR545" s="93"/>
      <c r="BS545" s="93"/>
      <c r="BT545" s="93"/>
      <c r="BU545" s="93"/>
      <c r="BV545" s="93"/>
      <c r="BW545" s="93"/>
      <c r="BX545" s="93"/>
      <c r="BY545" s="93"/>
      <c r="BZ545" s="93"/>
      <c r="CA545" s="93"/>
      <c r="CB545" s="93"/>
      <c r="CC545" s="93"/>
      <c r="CD545" s="93"/>
      <c r="CE545" s="93"/>
      <c r="CF545" s="93"/>
      <c r="CG545" s="93"/>
      <c r="CH545" s="93"/>
      <c r="CI545" s="93"/>
      <c r="CJ545" s="93"/>
      <c r="CK545" s="93"/>
      <c r="CL545" s="93"/>
      <c r="CM545" s="93"/>
      <c r="CN545" s="93"/>
      <c r="CO545" s="93"/>
      <c r="CP545" s="93"/>
      <c r="CQ545" s="93"/>
      <c r="CR545" s="93"/>
      <c r="CS545" s="93"/>
      <c r="CT545" s="93"/>
      <c r="CU545" s="93"/>
      <c r="CV545" s="93"/>
      <c r="CW545" s="93"/>
      <c r="CX545" s="93"/>
      <c r="CY545" s="93"/>
      <c r="CZ545" s="93"/>
      <c r="DA545" s="93"/>
      <c r="DB545" s="93"/>
      <c r="DC545" s="93"/>
      <c r="DD545" s="93"/>
      <c r="DE545" s="93"/>
      <c r="DF545" s="93"/>
      <c r="DG545" s="93"/>
      <c r="DH545" s="93"/>
      <c r="DI545" s="93"/>
    </row>
    <row r="546" spans="2:113" x14ac:dyDescent="0.3"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  <c r="BE546" s="93"/>
      <c r="BF546" s="93"/>
      <c r="BG546" s="93"/>
      <c r="BH546" s="93"/>
      <c r="BI546" s="93"/>
      <c r="BJ546" s="93"/>
      <c r="BK546" s="93"/>
      <c r="BL546" s="93"/>
      <c r="BM546" s="93"/>
      <c r="BN546" s="93"/>
      <c r="BO546" s="93"/>
      <c r="BP546" s="93"/>
      <c r="BQ546" s="93"/>
      <c r="BR546" s="93"/>
      <c r="BS546" s="93"/>
      <c r="BT546" s="93"/>
      <c r="BU546" s="93"/>
      <c r="BV546" s="93"/>
      <c r="BW546" s="93"/>
      <c r="BX546" s="93"/>
      <c r="BY546" s="93"/>
      <c r="BZ546" s="93"/>
      <c r="CA546" s="93"/>
      <c r="CB546" s="93"/>
      <c r="CC546" s="93"/>
      <c r="CD546" s="93"/>
      <c r="CE546" s="93"/>
      <c r="CF546" s="93"/>
      <c r="CG546" s="93"/>
      <c r="CH546" s="93"/>
      <c r="CI546" s="93"/>
      <c r="CJ546" s="93"/>
      <c r="CK546" s="93"/>
      <c r="CL546" s="93"/>
      <c r="CM546" s="93"/>
      <c r="CN546" s="93"/>
      <c r="CO546" s="93"/>
      <c r="CP546" s="93"/>
      <c r="CQ546" s="93"/>
      <c r="CR546" s="93"/>
      <c r="CS546" s="93"/>
      <c r="CT546" s="93"/>
      <c r="CU546" s="93"/>
      <c r="CV546" s="93"/>
      <c r="CW546" s="93"/>
      <c r="CX546" s="93"/>
      <c r="CY546" s="93"/>
      <c r="CZ546" s="93"/>
      <c r="DA546" s="93"/>
      <c r="DB546" s="93"/>
      <c r="DC546" s="93"/>
      <c r="DD546" s="93"/>
      <c r="DE546" s="93"/>
      <c r="DF546" s="93"/>
      <c r="DG546" s="93"/>
      <c r="DH546" s="93"/>
      <c r="DI546" s="93"/>
    </row>
    <row r="547" spans="2:113" x14ac:dyDescent="0.3"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  <c r="BE547" s="93"/>
      <c r="BF547" s="93"/>
      <c r="BG547" s="93"/>
      <c r="BH547" s="93"/>
      <c r="BI547" s="93"/>
      <c r="BJ547" s="93"/>
      <c r="BK547" s="93"/>
      <c r="BL547" s="93"/>
      <c r="BM547" s="93"/>
      <c r="BN547" s="93"/>
      <c r="BO547" s="93"/>
      <c r="BP547" s="93"/>
      <c r="BQ547" s="93"/>
      <c r="BR547" s="93"/>
      <c r="BS547" s="93"/>
      <c r="BT547" s="93"/>
      <c r="BU547" s="93"/>
      <c r="BV547" s="93"/>
      <c r="BW547" s="93"/>
      <c r="BX547" s="93"/>
      <c r="BY547" s="93"/>
      <c r="BZ547" s="93"/>
      <c r="CA547" s="93"/>
      <c r="CB547" s="93"/>
      <c r="CC547" s="93"/>
      <c r="CD547" s="93"/>
      <c r="CE547" s="93"/>
      <c r="CF547" s="93"/>
      <c r="CG547" s="93"/>
      <c r="CH547" s="93"/>
      <c r="CI547" s="93"/>
      <c r="CJ547" s="93"/>
      <c r="CK547" s="93"/>
      <c r="CL547" s="93"/>
      <c r="CM547" s="93"/>
      <c r="CN547" s="93"/>
      <c r="CO547" s="93"/>
      <c r="CP547" s="93"/>
      <c r="CQ547" s="93"/>
      <c r="CR547" s="93"/>
      <c r="CS547" s="93"/>
      <c r="CT547" s="93"/>
      <c r="CU547" s="93"/>
      <c r="CV547" s="93"/>
      <c r="CW547" s="93"/>
      <c r="CX547" s="93"/>
      <c r="CY547" s="93"/>
      <c r="CZ547" s="93"/>
      <c r="DA547" s="93"/>
      <c r="DB547" s="93"/>
      <c r="DC547" s="93"/>
      <c r="DD547" s="93"/>
      <c r="DE547" s="93"/>
      <c r="DF547" s="93"/>
      <c r="DG547" s="93"/>
      <c r="DH547" s="93"/>
      <c r="DI547" s="93"/>
    </row>
    <row r="548" spans="2:113" x14ac:dyDescent="0.3"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  <c r="BC548" s="93"/>
      <c r="BD548" s="93"/>
      <c r="BE548" s="93"/>
      <c r="BF548" s="93"/>
      <c r="BG548" s="93"/>
      <c r="BH548" s="93"/>
      <c r="BI548" s="93"/>
      <c r="BJ548" s="93"/>
      <c r="BK548" s="93"/>
      <c r="BL548" s="93"/>
      <c r="BM548" s="93"/>
      <c r="BN548" s="93"/>
      <c r="BO548" s="93"/>
      <c r="BP548" s="93"/>
      <c r="BQ548" s="93"/>
      <c r="BR548" s="93"/>
      <c r="BS548" s="93"/>
      <c r="BT548" s="93"/>
      <c r="BU548" s="93"/>
      <c r="BV548" s="93"/>
      <c r="BW548" s="93"/>
      <c r="BX548" s="93"/>
      <c r="BY548" s="93"/>
      <c r="BZ548" s="93"/>
      <c r="CA548" s="93"/>
      <c r="CB548" s="93"/>
      <c r="CC548" s="93"/>
      <c r="CD548" s="93"/>
      <c r="CE548" s="93"/>
      <c r="CF548" s="93"/>
      <c r="CG548" s="93"/>
      <c r="CH548" s="93"/>
      <c r="CI548" s="93"/>
      <c r="CJ548" s="93"/>
      <c r="CK548" s="93"/>
      <c r="CL548" s="93"/>
      <c r="CM548" s="93"/>
      <c r="CN548" s="93"/>
      <c r="CO548" s="93"/>
      <c r="CP548" s="93"/>
      <c r="CQ548" s="93"/>
      <c r="CR548" s="93"/>
      <c r="CS548" s="93"/>
      <c r="CT548" s="93"/>
      <c r="CU548" s="93"/>
      <c r="CV548" s="93"/>
      <c r="CW548" s="93"/>
      <c r="CX548" s="93"/>
      <c r="CY548" s="93"/>
      <c r="CZ548" s="93"/>
      <c r="DA548" s="93"/>
      <c r="DB548" s="93"/>
      <c r="DC548" s="93"/>
      <c r="DD548" s="93"/>
      <c r="DE548" s="93"/>
      <c r="DF548" s="93"/>
      <c r="DG548" s="93"/>
      <c r="DH548" s="93"/>
      <c r="DI548" s="93"/>
    </row>
    <row r="549" spans="2:113" x14ac:dyDescent="0.3"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  <c r="BC549" s="93"/>
      <c r="BD549" s="93"/>
      <c r="BE549" s="93"/>
      <c r="BF549" s="93"/>
      <c r="BG549" s="93"/>
      <c r="BH549" s="93"/>
      <c r="BI549" s="93"/>
      <c r="BJ549" s="93"/>
      <c r="BK549" s="93"/>
      <c r="BL549" s="93"/>
      <c r="BM549" s="93"/>
      <c r="BN549" s="93"/>
      <c r="BO549" s="93"/>
      <c r="BP549" s="93"/>
      <c r="BQ549" s="93"/>
      <c r="BR549" s="93"/>
      <c r="BS549" s="93"/>
      <c r="BT549" s="93"/>
      <c r="BU549" s="93"/>
      <c r="BV549" s="93"/>
      <c r="BW549" s="93"/>
      <c r="BX549" s="93"/>
      <c r="BY549" s="93"/>
      <c r="BZ549" s="93"/>
      <c r="CA549" s="93"/>
      <c r="CB549" s="93"/>
      <c r="CC549" s="93"/>
      <c r="CD549" s="93"/>
      <c r="CE549" s="93"/>
      <c r="CF549" s="93"/>
      <c r="CG549" s="93"/>
      <c r="CH549" s="93"/>
      <c r="CI549" s="93"/>
      <c r="CJ549" s="93"/>
      <c r="CK549" s="93"/>
      <c r="CL549" s="93"/>
      <c r="CM549" s="93"/>
      <c r="CN549" s="93"/>
      <c r="CO549" s="93"/>
      <c r="CP549" s="93"/>
      <c r="CQ549" s="93"/>
      <c r="CR549" s="93"/>
      <c r="CS549" s="93"/>
      <c r="CT549" s="93"/>
      <c r="CU549" s="93"/>
      <c r="CV549" s="93"/>
      <c r="CW549" s="93"/>
      <c r="CX549" s="93"/>
      <c r="CY549" s="93"/>
      <c r="CZ549" s="93"/>
      <c r="DA549" s="93"/>
      <c r="DB549" s="93"/>
      <c r="DC549" s="93"/>
      <c r="DD549" s="93"/>
      <c r="DE549" s="93"/>
      <c r="DF549" s="93"/>
      <c r="DG549" s="93"/>
      <c r="DH549" s="93"/>
      <c r="DI549" s="93"/>
    </row>
    <row r="550" spans="2:113" x14ac:dyDescent="0.3"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  <c r="BC550" s="93"/>
      <c r="BD550" s="93"/>
      <c r="BE550" s="93"/>
      <c r="BF550" s="93"/>
      <c r="BG550" s="93"/>
      <c r="BH550" s="93"/>
      <c r="BI550" s="93"/>
      <c r="BJ550" s="93"/>
      <c r="BK550" s="93"/>
      <c r="BL550" s="93"/>
      <c r="BM550" s="93"/>
      <c r="BN550" s="93"/>
      <c r="BO550" s="93"/>
      <c r="BP550" s="93"/>
      <c r="BQ550" s="93"/>
      <c r="BR550" s="93"/>
      <c r="BS550" s="93"/>
      <c r="BT550" s="93"/>
      <c r="BU550" s="93"/>
      <c r="BV550" s="93"/>
      <c r="BW550" s="93"/>
      <c r="BX550" s="93"/>
      <c r="BY550" s="93"/>
      <c r="BZ550" s="93"/>
      <c r="CA550" s="93"/>
      <c r="CB550" s="93"/>
      <c r="CC550" s="93"/>
      <c r="CD550" s="93"/>
      <c r="CE550" s="93"/>
      <c r="CF550" s="93"/>
      <c r="CG550" s="93"/>
      <c r="CH550" s="93"/>
      <c r="CI550" s="93"/>
      <c r="CJ550" s="93"/>
      <c r="CK550" s="93"/>
      <c r="CL550" s="93"/>
      <c r="CM550" s="93"/>
      <c r="CN550" s="93"/>
      <c r="CO550" s="93"/>
      <c r="CP550" s="93"/>
      <c r="CQ550" s="93"/>
      <c r="CR550" s="93"/>
      <c r="CS550" s="93"/>
      <c r="CT550" s="93"/>
      <c r="CU550" s="93"/>
      <c r="CV550" s="93"/>
      <c r="CW550" s="93"/>
      <c r="CX550" s="93"/>
      <c r="CY550" s="93"/>
      <c r="CZ550" s="93"/>
      <c r="DA550" s="93"/>
      <c r="DB550" s="93"/>
      <c r="DC550" s="93"/>
      <c r="DD550" s="93"/>
      <c r="DE550" s="93"/>
      <c r="DF550" s="93"/>
      <c r="DG550" s="93"/>
      <c r="DH550" s="93"/>
      <c r="DI550" s="93"/>
    </row>
    <row r="551" spans="2:113" x14ac:dyDescent="0.3"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  <c r="BC551" s="93"/>
      <c r="BD551" s="93"/>
      <c r="BE551" s="93"/>
      <c r="BF551" s="93"/>
      <c r="BG551" s="93"/>
      <c r="BH551" s="93"/>
      <c r="BI551" s="93"/>
      <c r="BJ551" s="93"/>
      <c r="BK551" s="93"/>
      <c r="BL551" s="93"/>
      <c r="BM551" s="93"/>
      <c r="BN551" s="93"/>
      <c r="BO551" s="93"/>
      <c r="BP551" s="93"/>
      <c r="BQ551" s="93"/>
      <c r="BR551" s="93"/>
      <c r="BS551" s="93"/>
      <c r="BT551" s="93"/>
      <c r="BU551" s="93"/>
      <c r="BV551" s="93"/>
      <c r="BW551" s="93"/>
      <c r="BX551" s="93"/>
      <c r="BY551" s="93"/>
      <c r="BZ551" s="93"/>
      <c r="CA551" s="93"/>
      <c r="CB551" s="93"/>
      <c r="CC551" s="93"/>
      <c r="CD551" s="93"/>
      <c r="CE551" s="93"/>
      <c r="CF551" s="93"/>
      <c r="CG551" s="93"/>
      <c r="CH551" s="93"/>
      <c r="CI551" s="93"/>
      <c r="CJ551" s="93"/>
      <c r="CK551" s="93"/>
      <c r="CL551" s="93"/>
      <c r="CM551" s="93"/>
      <c r="CN551" s="93"/>
      <c r="CO551" s="93"/>
      <c r="CP551" s="93"/>
      <c r="CQ551" s="93"/>
      <c r="CR551" s="93"/>
      <c r="CS551" s="93"/>
      <c r="CT551" s="93"/>
      <c r="CU551" s="93"/>
      <c r="CV551" s="93"/>
      <c r="CW551" s="93"/>
      <c r="CX551" s="93"/>
      <c r="CY551" s="93"/>
      <c r="CZ551" s="93"/>
      <c r="DA551" s="93"/>
      <c r="DB551" s="93"/>
      <c r="DC551" s="93"/>
      <c r="DD551" s="93"/>
      <c r="DE551" s="93"/>
      <c r="DF551" s="93"/>
      <c r="DG551" s="93"/>
      <c r="DH551" s="93"/>
      <c r="DI551" s="93"/>
    </row>
    <row r="552" spans="2:113" x14ac:dyDescent="0.3"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  <c r="BC552" s="93"/>
      <c r="BD552" s="93"/>
      <c r="BE552" s="93"/>
      <c r="BF552" s="93"/>
      <c r="BG552" s="93"/>
      <c r="BH552" s="93"/>
      <c r="BI552" s="93"/>
      <c r="BJ552" s="93"/>
      <c r="BK552" s="93"/>
      <c r="BL552" s="93"/>
      <c r="BM552" s="93"/>
      <c r="BN552" s="93"/>
      <c r="BO552" s="93"/>
      <c r="BP552" s="93"/>
      <c r="BQ552" s="93"/>
      <c r="BR552" s="93"/>
      <c r="BS552" s="93"/>
      <c r="BT552" s="93"/>
      <c r="BU552" s="93"/>
      <c r="BV552" s="93"/>
      <c r="BW552" s="93"/>
      <c r="BX552" s="93"/>
      <c r="BY552" s="93"/>
      <c r="BZ552" s="93"/>
      <c r="CA552" s="93"/>
      <c r="CB552" s="93"/>
      <c r="CC552" s="93"/>
      <c r="CD552" s="93"/>
      <c r="CE552" s="93"/>
      <c r="CF552" s="93"/>
      <c r="CG552" s="93"/>
      <c r="CH552" s="93"/>
      <c r="CI552" s="93"/>
      <c r="CJ552" s="93"/>
      <c r="CK552" s="93"/>
      <c r="CL552" s="93"/>
      <c r="CM552" s="93"/>
      <c r="CN552" s="93"/>
      <c r="CO552" s="93"/>
      <c r="CP552" s="93"/>
      <c r="CQ552" s="93"/>
      <c r="CR552" s="93"/>
      <c r="CS552" s="93"/>
      <c r="CT552" s="93"/>
      <c r="CU552" s="93"/>
      <c r="CV552" s="93"/>
      <c r="CW552" s="93"/>
      <c r="CX552" s="93"/>
      <c r="CY552" s="93"/>
      <c r="CZ552" s="93"/>
      <c r="DA552" s="93"/>
      <c r="DB552" s="93"/>
      <c r="DC552" s="93"/>
      <c r="DD552" s="93"/>
      <c r="DE552" s="93"/>
      <c r="DF552" s="93"/>
      <c r="DG552" s="93"/>
      <c r="DH552" s="93"/>
      <c r="DI552" s="93"/>
    </row>
    <row r="553" spans="2:113" x14ac:dyDescent="0.3"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  <c r="BC553" s="93"/>
      <c r="BD553" s="93"/>
      <c r="BE553" s="93"/>
      <c r="BF553" s="93"/>
      <c r="BG553" s="93"/>
      <c r="BH553" s="93"/>
      <c r="BI553" s="93"/>
      <c r="BJ553" s="93"/>
      <c r="BK553" s="93"/>
      <c r="BL553" s="93"/>
      <c r="BM553" s="93"/>
      <c r="BN553" s="93"/>
      <c r="BO553" s="93"/>
      <c r="BP553" s="93"/>
      <c r="BQ553" s="93"/>
      <c r="BR553" s="93"/>
      <c r="BS553" s="93"/>
      <c r="BT553" s="93"/>
      <c r="BU553" s="93"/>
      <c r="BV553" s="93"/>
      <c r="BW553" s="93"/>
      <c r="BX553" s="93"/>
      <c r="BY553" s="93"/>
      <c r="BZ553" s="93"/>
      <c r="CA553" s="93"/>
      <c r="CB553" s="93"/>
      <c r="CC553" s="93"/>
      <c r="CD553" s="93"/>
      <c r="CE553" s="93"/>
      <c r="CF553" s="93"/>
      <c r="CG553" s="93"/>
      <c r="CH553" s="93"/>
      <c r="CI553" s="93"/>
      <c r="CJ553" s="93"/>
      <c r="CK553" s="93"/>
      <c r="CL553" s="93"/>
      <c r="CM553" s="93"/>
      <c r="CN553" s="93"/>
      <c r="CO553" s="93"/>
      <c r="CP553" s="93"/>
      <c r="CQ553" s="93"/>
      <c r="CR553" s="93"/>
      <c r="CS553" s="93"/>
      <c r="CT553" s="93"/>
      <c r="CU553" s="93"/>
      <c r="CV553" s="93"/>
      <c r="CW553" s="93"/>
      <c r="CX553" s="93"/>
      <c r="CY553" s="93"/>
      <c r="CZ553" s="93"/>
      <c r="DA553" s="93"/>
      <c r="DB553" s="93"/>
      <c r="DC553" s="93"/>
      <c r="DD553" s="93"/>
      <c r="DE553" s="93"/>
      <c r="DF553" s="93"/>
      <c r="DG553" s="93"/>
      <c r="DH553" s="93"/>
      <c r="DI553" s="93"/>
    </row>
    <row r="554" spans="2:113" x14ac:dyDescent="0.3"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  <c r="BC554" s="93"/>
      <c r="BD554" s="93"/>
      <c r="BE554" s="93"/>
      <c r="BF554" s="93"/>
      <c r="BG554" s="93"/>
      <c r="BH554" s="93"/>
      <c r="BI554" s="93"/>
      <c r="BJ554" s="93"/>
      <c r="BK554" s="93"/>
      <c r="BL554" s="93"/>
      <c r="BM554" s="93"/>
      <c r="BN554" s="93"/>
      <c r="BO554" s="93"/>
      <c r="BP554" s="93"/>
      <c r="BQ554" s="93"/>
      <c r="BR554" s="93"/>
      <c r="BS554" s="93"/>
      <c r="BT554" s="93"/>
      <c r="BU554" s="93"/>
      <c r="BV554" s="93"/>
      <c r="BW554" s="93"/>
      <c r="BX554" s="93"/>
      <c r="BY554" s="93"/>
      <c r="BZ554" s="93"/>
      <c r="CA554" s="93"/>
      <c r="CB554" s="93"/>
      <c r="CC554" s="93"/>
      <c r="CD554" s="93"/>
      <c r="CE554" s="93"/>
      <c r="CF554" s="93"/>
      <c r="CG554" s="93"/>
      <c r="CH554" s="93"/>
      <c r="CI554" s="93"/>
      <c r="CJ554" s="93"/>
      <c r="CK554" s="93"/>
      <c r="CL554" s="93"/>
      <c r="CM554" s="93"/>
      <c r="CN554" s="93"/>
      <c r="CO554" s="93"/>
      <c r="CP554" s="93"/>
      <c r="CQ554" s="93"/>
      <c r="CR554" s="93"/>
      <c r="CS554" s="93"/>
      <c r="CT554" s="93"/>
      <c r="CU554" s="93"/>
      <c r="CV554" s="93"/>
      <c r="CW554" s="93"/>
      <c r="CX554" s="93"/>
      <c r="CY554" s="93"/>
      <c r="CZ554" s="93"/>
      <c r="DA554" s="93"/>
      <c r="DB554" s="93"/>
      <c r="DC554" s="93"/>
      <c r="DD554" s="93"/>
      <c r="DE554" s="93"/>
      <c r="DF554" s="93"/>
      <c r="DG554" s="93"/>
      <c r="DH554" s="93"/>
      <c r="DI554" s="93"/>
    </row>
    <row r="555" spans="2:113" x14ac:dyDescent="0.3"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  <c r="BC555" s="93"/>
      <c r="BD555" s="93"/>
      <c r="BE555" s="93"/>
      <c r="BF555" s="93"/>
      <c r="BG555" s="93"/>
      <c r="BH555" s="93"/>
      <c r="BI555" s="93"/>
      <c r="BJ555" s="93"/>
      <c r="BK555" s="93"/>
      <c r="BL555" s="93"/>
      <c r="BM555" s="93"/>
      <c r="BN555" s="93"/>
      <c r="BO555" s="93"/>
      <c r="BP555" s="93"/>
      <c r="BQ555" s="93"/>
      <c r="BR555" s="93"/>
      <c r="BS555" s="93"/>
      <c r="BT555" s="93"/>
      <c r="BU555" s="93"/>
      <c r="BV555" s="93"/>
      <c r="BW555" s="93"/>
      <c r="BX555" s="93"/>
      <c r="BY555" s="93"/>
      <c r="BZ555" s="93"/>
      <c r="CA555" s="93"/>
      <c r="CB555" s="93"/>
      <c r="CC555" s="93"/>
      <c r="CD555" s="93"/>
      <c r="CE555" s="93"/>
      <c r="CF555" s="93"/>
      <c r="CG555" s="93"/>
      <c r="CH555" s="93"/>
      <c r="CI555" s="93"/>
      <c r="CJ555" s="93"/>
      <c r="CK555" s="93"/>
      <c r="CL555" s="93"/>
      <c r="CM555" s="93"/>
      <c r="CN555" s="93"/>
      <c r="CO555" s="93"/>
      <c r="CP555" s="93"/>
      <c r="CQ555" s="93"/>
      <c r="CR555" s="93"/>
      <c r="CS555" s="93"/>
      <c r="CT555" s="93"/>
      <c r="CU555" s="93"/>
      <c r="CV555" s="93"/>
      <c r="CW555" s="93"/>
      <c r="CX555" s="93"/>
      <c r="CY555" s="93"/>
      <c r="CZ555" s="93"/>
      <c r="DA555" s="93"/>
      <c r="DB555" s="93"/>
      <c r="DC555" s="93"/>
      <c r="DD555" s="93"/>
      <c r="DE555" s="93"/>
      <c r="DF555" s="93"/>
      <c r="DG555" s="93"/>
      <c r="DH555" s="93"/>
      <c r="DI555" s="93"/>
    </row>
    <row r="556" spans="2:113" x14ac:dyDescent="0.3"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  <c r="BE556" s="93"/>
      <c r="BF556" s="93"/>
      <c r="BG556" s="93"/>
      <c r="BH556" s="93"/>
      <c r="BI556" s="93"/>
      <c r="BJ556" s="93"/>
      <c r="BK556" s="93"/>
      <c r="BL556" s="93"/>
      <c r="BM556" s="93"/>
      <c r="BN556" s="93"/>
      <c r="BO556" s="93"/>
      <c r="BP556" s="93"/>
      <c r="BQ556" s="93"/>
      <c r="BR556" s="93"/>
      <c r="BS556" s="93"/>
      <c r="BT556" s="93"/>
      <c r="BU556" s="93"/>
      <c r="BV556" s="93"/>
      <c r="BW556" s="93"/>
      <c r="BX556" s="93"/>
      <c r="BY556" s="93"/>
      <c r="BZ556" s="93"/>
      <c r="CA556" s="93"/>
      <c r="CB556" s="93"/>
      <c r="CC556" s="93"/>
      <c r="CD556" s="93"/>
      <c r="CE556" s="93"/>
      <c r="CF556" s="93"/>
      <c r="CG556" s="93"/>
      <c r="CH556" s="93"/>
      <c r="CI556" s="93"/>
      <c r="CJ556" s="93"/>
      <c r="CK556" s="93"/>
      <c r="CL556" s="93"/>
      <c r="CM556" s="93"/>
      <c r="CN556" s="93"/>
      <c r="CO556" s="93"/>
      <c r="CP556" s="93"/>
      <c r="CQ556" s="93"/>
      <c r="CR556" s="93"/>
      <c r="CS556" s="93"/>
      <c r="CT556" s="93"/>
      <c r="CU556" s="93"/>
      <c r="CV556" s="93"/>
      <c r="CW556" s="93"/>
      <c r="CX556" s="93"/>
      <c r="CY556" s="93"/>
      <c r="CZ556" s="93"/>
      <c r="DA556" s="93"/>
      <c r="DB556" s="93"/>
      <c r="DC556" s="93"/>
      <c r="DD556" s="93"/>
      <c r="DE556" s="93"/>
      <c r="DF556" s="93"/>
      <c r="DG556" s="93"/>
      <c r="DH556" s="93"/>
      <c r="DI556" s="93"/>
    </row>
    <row r="557" spans="2:113" x14ac:dyDescent="0.3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  <c r="BE557" s="93"/>
      <c r="BF557" s="93"/>
      <c r="BG557" s="93"/>
      <c r="BH557" s="93"/>
      <c r="BI557" s="93"/>
      <c r="BJ557" s="93"/>
      <c r="BK557" s="93"/>
      <c r="BL557" s="93"/>
      <c r="BM557" s="93"/>
      <c r="BN557" s="93"/>
      <c r="BO557" s="93"/>
      <c r="BP557" s="93"/>
      <c r="BQ557" s="93"/>
      <c r="BR557" s="93"/>
      <c r="BS557" s="93"/>
      <c r="BT557" s="93"/>
      <c r="BU557" s="93"/>
      <c r="BV557" s="93"/>
      <c r="BW557" s="93"/>
      <c r="BX557" s="93"/>
      <c r="BY557" s="93"/>
      <c r="BZ557" s="93"/>
      <c r="CA557" s="93"/>
      <c r="CB557" s="93"/>
      <c r="CC557" s="93"/>
      <c r="CD557" s="93"/>
      <c r="CE557" s="93"/>
      <c r="CF557" s="93"/>
      <c r="CG557" s="93"/>
      <c r="CH557" s="93"/>
      <c r="CI557" s="93"/>
      <c r="CJ557" s="93"/>
      <c r="CK557" s="93"/>
      <c r="CL557" s="93"/>
      <c r="CM557" s="93"/>
      <c r="CN557" s="93"/>
      <c r="CO557" s="93"/>
      <c r="CP557" s="93"/>
      <c r="CQ557" s="93"/>
      <c r="CR557" s="93"/>
      <c r="CS557" s="93"/>
      <c r="CT557" s="93"/>
      <c r="CU557" s="93"/>
      <c r="CV557" s="93"/>
      <c r="CW557" s="93"/>
      <c r="CX557" s="93"/>
      <c r="CY557" s="93"/>
      <c r="CZ557" s="93"/>
      <c r="DA557" s="93"/>
      <c r="DB557" s="93"/>
      <c r="DC557" s="93"/>
      <c r="DD557" s="93"/>
      <c r="DE557" s="93"/>
      <c r="DF557" s="93"/>
      <c r="DG557" s="93"/>
      <c r="DH557" s="93"/>
      <c r="DI557" s="93"/>
    </row>
    <row r="558" spans="2:113" x14ac:dyDescent="0.3"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  <c r="BC558" s="93"/>
      <c r="BD558" s="93"/>
      <c r="BE558" s="93"/>
      <c r="BF558" s="93"/>
      <c r="BG558" s="93"/>
      <c r="BH558" s="93"/>
      <c r="BI558" s="93"/>
      <c r="BJ558" s="93"/>
      <c r="BK558" s="93"/>
      <c r="BL558" s="93"/>
      <c r="BM558" s="93"/>
      <c r="BN558" s="93"/>
      <c r="BO558" s="93"/>
      <c r="BP558" s="93"/>
      <c r="BQ558" s="93"/>
      <c r="BR558" s="93"/>
      <c r="BS558" s="93"/>
      <c r="BT558" s="93"/>
      <c r="BU558" s="93"/>
      <c r="BV558" s="93"/>
      <c r="BW558" s="93"/>
      <c r="BX558" s="93"/>
      <c r="BY558" s="93"/>
      <c r="BZ558" s="93"/>
      <c r="CA558" s="93"/>
      <c r="CB558" s="93"/>
      <c r="CC558" s="93"/>
      <c r="CD558" s="93"/>
      <c r="CE558" s="93"/>
      <c r="CF558" s="93"/>
      <c r="CG558" s="93"/>
      <c r="CH558" s="93"/>
      <c r="CI558" s="93"/>
      <c r="CJ558" s="93"/>
      <c r="CK558" s="93"/>
      <c r="CL558" s="93"/>
      <c r="CM558" s="93"/>
      <c r="CN558" s="93"/>
      <c r="CO558" s="93"/>
      <c r="CP558" s="93"/>
      <c r="CQ558" s="93"/>
      <c r="CR558" s="93"/>
      <c r="CS558" s="93"/>
      <c r="CT558" s="93"/>
      <c r="CU558" s="93"/>
      <c r="CV558" s="93"/>
      <c r="CW558" s="93"/>
      <c r="CX558" s="93"/>
      <c r="CY558" s="93"/>
      <c r="CZ558" s="93"/>
      <c r="DA558" s="93"/>
      <c r="DB558" s="93"/>
      <c r="DC558" s="93"/>
      <c r="DD558" s="93"/>
      <c r="DE558" s="93"/>
      <c r="DF558" s="93"/>
      <c r="DG558" s="93"/>
      <c r="DH558" s="93"/>
      <c r="DI558" s="93"/>
    </row>
    <row r="559" spans="2:113" x14ac:dyDescent="0.3"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  <c r="AX559" s="93"/>
      <c r="AY559" s="93"/>
      <c r="AZ559" s="93"/>
      <c r="BA559" s="93"/>
      <c r="BB559" s="93"/>
      <c r="BC559" s="93"/>
      <c r="BD559" s="93"/>
      <c r="BE559" s="93"/>
      <c r="BF559" s="93"/>
      <c r="BG559" s="93"/>
      <c r="BH559" s="93"/>
      <c r="BI559" s="93"/>
      <c r="BJ559" s="93"/>
      <c r="BK559" s="93"/>
      <c r="BL559" s="93"/>
      <c r="BM559" s="93"/>
      <c r="BN559" s="93"/>
      <c r="BO559" s="93"/>
      <c r="BP559" s="93"/>
      <c r="BQ559" s="93"/>
      <c r="BR559" s="93"/>
      <c r="BS559" s="93"/>
      <c r="BT559" s="93"/>
      <c r="BU559" s="93"/>
      <c r="BV559" s="93"/>
      <c r="BW559" s="93"/>
      <c r="BX559" s="93"/>
      <c r="BY559" s="93"/>
      <c r="BZ559" s="93"/>
      <c r="CA559" s="93"/>
      <c r="CB559" s="93"/>
      <c r="CC559" s="93"/>
      <c r="CD559" s="93"/>
      <c r="CE559" s="93"/>
      <c r="CF559" s="93"/>
      <c r="CG559" s="93"/>
      <c r="CH559" s="93"/>
      <c r="CI559" s="93"/>
      <c r="CJ559" s="93"/>
      <c r="CK559" s="93"/>
      <c r="CL559" s="93"/>
      <c r="CM559" s="93"/>
      <c r="CN559" s="93"/>
      <c r="CO559" s="93"/>
      <c r="CP559" s="93"/>
      <c r="CQ559" s="93"/>
      <c r="CR559" s="93"/>
      <c r="CS559" s="93"/>
      <c r="CT559" s="93"/>
      <c r="CU559" s="93"/>
      <c r="CV559" s="93"/>
      <c r="CW559" s="93"/>
      <c r="CX559" s="93"/>
      <c r="CY559" s="93"/>
      <c r="CZ559" s="93"/>
      <c r="DA559" s="93"/>
      <c r="DB559" s="93"/>
      <c r="DC559" s="93"/>
      <c r="DD559" s="93"/>
      <c r="DE559" s="93"/>
      <c r="DF559" s="93"/>
      <c r="DG559" s="93"/>
      <c r="DH559" s="93"/>
      <c r="DI559" s="93"/>
    </row>
    <row r="560" spans="2:113" x14ac:dyDescent="0.3"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  <c r="AX560" s="93"/>
      <c r="AY560" s="93"/>
      <c r="AZ560" s="93"/>
      <c r="BA560" s="93"/>
      <c r="BB560" s="93"/>
      <c r="BC560" s="93"/>
      <c r="BD560" s="93"/>
      <c r="BE560" s="93"/>
      <c r="BF560" s="93"/>
      <c r="BG560" s="93"/>
      <c r="BH560" s="93"/>
      <c r="BI560" s="93"/>
      <c r="BJ560" s="93"/>
      <c r="BK560" s="93"/>
      <c r="BL560" s="93"/>
      <c r="BM560" s="93"/>
      <c r="BN560" s="93"/>
      <c r="BO560" s="93"/>
      <c r="BP560" s="93"/>
      <c r="BQ560" s="93"/>
      <c r="BR560" s="93"/>
      <c r="BS560" s="93"/>
      <c r="BT560" s="93"/>
      <c r="BU560" s="93"/>
      <c r="BV560" s="93"/>
      <c r="BW560" s="93"/>
      <c r="BX560" s="93"/>
      <c r="BY560" s="93"/>
      <c r="BZ560" s="93"/>
      <c r="CA560" s="93"/>
      <c r="CB560" s="93"/>
      <c r="CC560" s="93"/>
      <c r="CD560" s="93"/>
      <c r="CE560" s="93"/>
      <c r="CF560" s="93"/>
      <c r="CG560" s="93"/>
      <c r="CH560" s="93"/>
      <c r="CI560" s="93"/>
      <c r="CJ560" s="93"/>
      <c r="CK560" s="93"/>
      <c r="CL560" s="93"/>
      <c r="CM560" s="93"/>
      <c r="CN560" s="93"/>
      <c r="CO560" s="93"/>
      <c r="CP560" s="93"/>
      <c r="CQ560" s="93"/>
      <c r="CR560" s="93"/>
      <c r="CS560" s="93"/>
      <c r="CT560" s="93"/>
      <c r="CU560" s="93"/>
      <c r="CV560" s="93"/>
      <c r="CW560" s="93"/>
      <c r="CX560" s="93"/>
      <c r="CY560" s="93"/>
      <c r="CZ560" s="93"/>
      <c r="DA560" s="93"/>
      <c r="DB560" s="93"/>
      <c r="DC560" s="93"/>
      <c r="DD560" s="93"/>
      <c r="DE560" s="93"/>
      <c r="DF560" s="93"/>
      <c r="DG560" s="93"/>
      <c r="DH560" s="93"/>
      <c r="DI560" s="93"/>
    </row>
    <row r="561" spans="2:113" x14ac:dyDescent="0.3"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  <c r="BE561" s="93"/>
      <c r="BF561" s="93"/>
      <c r="BG561" s="93"/>
      <c r="BH561" s="93"/>
      <c r="BI561" s="93"/>
      <c r="BJ561" s="93"/>
      <c r="BK561" s="93"/>
      <c r="BL561" s="93"/>
      <c r="BM561" s="93"/>
      <c r="BN561" s="93"/>
      <c r="BO561" s="93"/>
      <c r="BP561" s="93"/>
      <c r="BQ561" s="93"/>
      <c r="BR561" s="93"/>
      <c r="BS561" s="93"/>
      <c r="BT561" s="93"/>
      <c r="BU561" s="93"/>
      <c r="BV561" s="93"/>
      <c r="BW561" s="93"/>
      <c r="BX561" s="93"/>
      <c r="BY561" s="93"/>
      <c r="BZ561" s="93"/>
      <c r="CA561" s="93"/>
      <c r="CB561" s="93"/>
      <c r="CC561" s="93"/>
      <c r="CD561" s="93"/>
      <c r="CE561" s="93"/>
      <c r="CF561" s="93"/>
      <c r="CG561" s="93"/>
      <c r="CH561" s="93"/>
      <c r="CI561" s="93"/>
      <c r="CJ561" s="93"/>
      <c r="CK561" s="93"/>
      <c r="CL561" s="93"/>
      <c r="CM561" s="93"/>
      <c r="CN561" s="93"/>
      <c r="CO561" s="93"/>
      <c r="CP561" s="93"/>
      <c r="CQ561" s="93"/>
      <c r="CR561" s="93"/>
      <c r="CS561" s="93"/>
      <c r="CT561" s="93"/>
      <c r="CU561" s="93"/>
      <c r="CV561" s="93"/>
      <c r="CW561" s="93"/>
      <c r="CX561" s="93"/>
      <c r="CY561" s="93"/>
      <c r="CZ561" s="93"/>
      <c r="DA561" s="93"/>
      <c r="DB561" s="93"/>
      <c r="DC561" s="93"/>
      <c r="DD561" s="93"/>
      <c r="DE561" s="93"/>
      <c r="DF561" s="93"/>
      <c r="DG561" s="93"/>
      <c r="DH561" s="93"/>
      <c r="DI561" s="93"/>
    </row>
    <row r="562" spans="2:113" x14ac:dyDescent="0.3"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  <c r="BC562" s="93"/>
      <c r="BD562" s="93"/>
      <c r="BE562" s="93"/>
      <c r="BF562" s="93"/>
      <c r="BG562" s="93"/>
      <c r="BH562" s="93"/>
      <c r="BI562" s="93"/>
      <c r="BJ562" s="93"/>
      <c r="BK562" s="93"/>
      <c r="BL562" s="93"/>
      <c r="BM562" s="93"/>
      <c r="BN562" s="93"/>
      <c r="BO562" s="93"/>
      <c r="BP562" s="93"/>
      <c r="BQ562" s="93"/>
      <c r="BR562" s="93"/>
      <c r="BS562" s="93"/>
      <c r="BT562" s="93"/>
      <c r="BU562" s="93"/>
      <c r="BV562" s="93"/>
      <c r="BW562" s="93"/>
      <c r="BX562" s="93"/>
      <c r="BY562" s="93"/>
      <c r="BZ562" s="93"/>
      <c r="CA562" s="93"/>
      <c r="CB562" s="93"/>
      <c r="CC562" s="93"/>
      <c r="CD562" s="93"/>
      <c r="CE562" s="93"/>
      <c r="CF562" s="93"/>
      <c r="CG562" s="93"/>
      <c r="CH562" s="93"/>
      <c r="CI562" s="93"/>
      <c r="CJ562" s="93"/>
      <c r="CK562" s="93"/>
      <c r="CL562" s="93"/>
      <c r="CM562" s="93"/>
      <c r="CN562" s="93"/>
      <c r="CO562" s="93"/>
      <c r="CP562" s="93"/>
      <c r="CQ562" s="93"/>
      <c r="CR562" s="93"/>
      <c r="CS562" s="93"/>
      <c r="CT562" s="93"/>
      <c r="CU562" s="93"/>
      <c r="CV562" s="93"/>
      <c r="CW562" s="93"/>
      <c r="CX562" s="93"/>
      <c r="CY562" s="93"/>
      <c r="CZ562" s="93"/>
      <c r="DA562" s="93"/>
      <c r="DB562" s="93"/>
      <c r="DC562" s="93"/>
      <c r="DD562" s="93"/>
      <c r="DE562" s="93"/>
      <c r="DF562" s="93"/>
      <c r="DG562" s="93"/>
      <c r="DH562" s="93"/>
      <c r="DI562" s="93"/>
    </row>
    <row r="563" spans="2:113" x14ac:dyDescent="0.3"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  <c r="BC563" s="93"/>
      <c r="BD563" s="93"/>
      <c r="BE563" s="93"/>
      <c r="BF563" s="93"/>
      <c r="BG563" s="93"/>
      <c r="BH563" s="93"/>
      <c r="BI563" s="93"/>
      <c r="BJ563" s="93"/>
      <c r="BK563" s="93"/>
      <c r="BL563" s="93"/>
      <c r="BM563" s="93"/>
      <c r="BN563" s="93"/>
      <c r="BO563" s="93"/>
      <c r="BP563" s="93"/>
      <c r="BQ563" s="93"/>
      <c r="BR563" s="93"/>
      <c r="BS563" s="93"/>
      <c r="BT563" s="93"/>
      <c r="BU563" s="93"/>
      <c r="BV563" s="93"/>
      <c r="BW563" s="93"/>
      <c r="BX563" s="93"/>
      <c r="BY563" s="93"/>
      <c r="BZ563" s="93"/>
      <c r="CA563" s="93"/>
      <c r="CB563" s="93"/>
      <c r="CC563" s="93"/>
      <c r="CD563" s="93"/>
      <c r="CE563" s="93"/>
      <c r="CF563" s="93"/>
      <c r="CG563" s="93"/>
      <c r="CH563" s="93"/>
      <c r="CI563" s="93"/>
      <c r="CJ563" s="93"/>
      <c r="CK563" s="93"/>
      <c r="CL563" s="93"/>
      <c r="CM563" s="93"/>
      <c r="CN563" s="93"/>
      <c r="CO563" s="93"/>
      <c r="CP563" s="93"/>
      <c r="CQ563" s="93"/>
      <c r="CR563" s="93"/>
      <c r="CS563" s="93"/>
      <c r="CT563" s="93"/>
      <c r="CU563" s="93"/>
      <c r="CV563" s="93"/>
      <c r="CW563" s="93"/>
      <c r="CX563" s="93"/>
      <c r="CY563" s="93"/>
      <c r="CZ563" s="93"/>
      <c r="DA563" s="93"/>
      <c r="DB563" s="93"/>
      <c r="DC563" s="93"/>
      <c r="DD563" s="93"/>
      <c r="DE563" s="93"/>
      <c r="DF563" s="93"/>
      <c r="DG563" s="93"/>
      <c r="DH563" s="93"/>
      <c r="DI563" s="93"/>
    </row>
    <row r="564" spans="2:113" x14ac:dyDescent="0.3"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  <c r="BC564" s="93"/>
      <c r="BD564" s="93"/>
      <c r="BE564" s="93"/>
      <c r="BF564" s="93"/>
      <c r="BG564" s="93"/>
      <c r="BH564" s="93"/>
      <c r="BI564" s="93"/>
      <c r="BJ564" s="93"/>
      <c r="BK564" s="93"/>
      <c r="BL564" s="93"/>
      <c r="BM564" s="93"/>
      <c r="BN564" s="93"/>
      <c r="BO564" s="93"/>
      <c r="BP564" s="93"/>
      <c r="BQ564" s="93"/>
      <c r="BR564" s="93"/>
      <c r="BS564" s="93"/>
      <c r="BT564" s="93"/>
      <c r="BU564" s="93"/>
      <c r="BV564" s="93"/>
      <c r="BW564" s="93"/>
      <c r="BX564" s="93"/>
      <c r="BY564" s="93"/>
      <c r="BZ564" s="93"/>
      <c r="CA564" s="93"/>
      <c r="CB564" s="93"/>
      <c r="CC564" s="93"/>
      <c r="CD564" s="93"/>
      <c r="CE564" s="93"/>
      <c r="CF564" s="93"/>
      <c r="CG564" s="93"/>
      <c r="CH564" s="93"/>
      <c r="CI564" s="93"/>
      <c r="CJ564" s="93"/>
      <c r="CK564" s="93"/>
      <c r="CL564" s="93"/>
      <c r="CM564" s="93"/>
      <c r="CN564" s="93"/>
      <c r="CO564" s="93"/>
      <c r="CP564" s="93"/>
      <c r="CQ564" s="93"/>
      <c r="CR564" s="93"/>
      <c r="CS564" s="93"/>
      <c r="CT564" s="93"/>
      <c r="CU564" s="93"/>
      <c r="CV564" s="93"/>
      <c r="CW564" s="93"/>
      <c r="CX564" s="93"/>
      <c r="CY564" s="93"/>
      <c r="CZ564" s="93"/>
      <c r="DA564" s="93"/>
      <c r="DB564" s="93"/>
      <c r="DC564" s="93"/>
      <c r="DD564" s="93"/>
      <c r="DE564" s="93"/>
      <c r="DF564" s="93"/>
      <c r="DG564" s="93"/>
      <c r="DH564" s="93"/>
      <c r="DI564" s="93"/>
    </row>
    <row r="565" spans="2:113" x14ac:dyDescent="0.3"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  <c r="BC565" s="93"/>
      <c r="BD565" s="93"/>
      <c r="BE565" s="93"/>
      <c r="BF565" s="93"/>
      <c r="BG565" s="93"/>
      <c r="BH565" s="93"/>
      <c r="BI565" s="93"/>
      <c r="BJ565" s="93"/>
      <c r="BK565" s="93"/>
      <c r="BL565" s="93"/>
      <c r="BM565" s="93"/>
      <c r="BN565" s="93"/>
      <c r="BO565" s="93"/>
      <c r="BP565" s="93"/>
      <c r="BQ565" s="93"/>
      <c r="BR565" s="93"/>
      <c r="BS565" s="93"/>
      <c r="BT565" s="93"/>
      <c r="BU565" s="93"/>
      <c r="BV565" s="93"/>
      <c r="BW565" s="93"/>
      <c r="BX565" s="93"/>
      <c r="BY565" s="93"/>
      <c r="BZ565" s="93"/>
      <c r="CA565" s="93"/>
      <c r="CB565" s="93"/>
      <c r="CC565" s="93"/>
      <c r="CD565" s="93"/>
      <c r="CE565" s="93"/>
      <c r="CF565" s="93"/>
      <c r="CG565" s="93"/>
      <c r="CH565" s="93"/>
      <c r="CI565" s="93"/>
      <c r="CJ565" s="93"/>
      <c r="CK565" s="93"/>
      <c r="CL565" s="93"/>
      <c r="CM565" s="93"/>
      <c r="CN565" s="93"/>
      <c r="CO565" s="93"/>
      <c r="CP565" s="93"/>
      <c r="CQ565" s="93"/>
      <c r="CR565" s="93"/>
      <c r="CS565" s="93"/>
      <c r="CT565" s="93"/>
      <c r="CU565" s="93"/>
      <c r="CV565" s="93"/>
      <c r="CW565" s="93"/>
      <c r="CX565" s="93"/>
      <c r="CY565" s="93"/>
      <c r="CZ565" s="93"/>
      <c r="DA565" s="93"/>
      <c r="DB565" s="93"/>
      <c r="DC565" s="93"/>
      <c r="DD565" s="93"/>
      <c r="DE565" s="93"/>
      <c r="DF565" s="93"/>
      <c r="DG565" s="93"/>
      <c r="DH565" s="93"/>
      <c r="DI565" s="93"/>
    </row>
    <row r="566" spans="2:113" x14ac:dyDescent="0.3"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  <c r="BC566" s="93"/>
      <c r="BD566" s="93"/>
      <c r="BE566" s="93"/>
      <c r="BF566" s="93"/>
      <c r="BG566" s="93"/>
      <c r="BH566" s="93"/>
      <c r="BI566" s="93"/>
      <c r="BJ566" s="93"/>
      <c r="BK566" s="93"/>
      <c r="BL566" s="93"/>
      <c r="BM566" s="93"/>
      <c r="BN566" s="93"/>
      <c r="BO566" s="93"/>
      <c r="BP566" s="93"/>
      <c r="BQ566" s="93"/>
      <c r="BR566" s="93"/>
      <c r="BS566" s="93"/>
      <c r="BT566" s="93"/>
      <c r="BU566" s="93"/>
      <c r="BV566" s="93"/>
      <c r="BW566" s="93"/>
      <c r="BX566" s="93"/>
      <c r="BY566" s="93"/>
      <c r="BZ566" s="93"/>
      <c r="CA566" s="93"/>
      <c r="CB566" s="93"/>
      <c r="CC566" s="93"/>
      <c r="CD566" s="93"/>
      <c r="CE566" s="93"/>
      <c r="CF566" s="93"/>
      <c r="CG566" s="93"/>
      <c r="CH566" s="93"/>
      <c r="CI566" s="93"/>
      <c r="CJ566" s="93"/>
      <c r="CK566" s="93"/>
      <c r="CL566" s="93"/>
      <c r="CM566" s="93"/>
      <c r="CN566" s="93"/>
      <c r="CO566" s="93"/>
      <c r="CP566" s="93"/>
      <c r="CQ566" s="93"/>
      <c r="CR566" s="93"/>
      <c r="CS566" s="93"/>
      <c r="CT566" s="93"/>
      <c r="CU566" s="93"/>
      <c r="CV566" s="93"/>
      <c r="CW566" s="93"/>
      <c r="CX566" s="93"/>
      <c r="CY566" s="93"/>
      <c r="CZ566" s="93"/>
      <c r="DA566" s="93"/>
      <c r="DB566" s="93"/>
      <c r="DC566" s="93"/>
      <c r="DD566" s="93"/>
      <c r="DE566" s="93"/>
      <c r="DF566" s="93"/>
      <c r="DG566" s="93"/>
      <c r="DH566" s="93"/>
      <c r="DI566" s="93"/>
    </row>
    <row r="567" spans="2:113" x14ac:dyDescent="0.3"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  <c r="BC567" s="93"/>
      <c r="BD567" s="93"/>
      <c r="BE567" s="93"/>
      <c r="BF567" s="93"/>
      <c r="BG567" s="93"/>
      <c r="BH567" s="93"/>
      <c r="BI567" s="93"/>
      <c r="BJ567" s="93"/>
      <c r="BK567" s="93"/>
      <c r="BL567" s="93"/>
      <c r="BM567" s="93"/>
      <c r="BN567" s="93"/>
      <c r="BO567" s="93"/>
      <c r="BP567" s="93"/>
      <c r="BQ567" s="93"/>
      <c r="BR567" s="93"/>
      <c r="BS567" s="93"/>
      <c r="BT567" s="93"/>
      <c r="BU567" s="93"/>
      <c r="BV567" s="93"/>
      <c r="BW567" s="93"/>
      <c r="BX567" s="93"/>
      <c r="BY567" s="93"/>
      <c r="BZ567" s="93"/>
      <c r="CA567" s="93"/>
      <c r="CB567" s="93"/>
      <c r="CC567" s="93"/>
      <c r="CD567" s="93"/>
      <c r="CE567" s="93"/>
      <c r="CF567" s="93"/>
      <c r="CG567" s="93"/>
      <c r="CH567" s="93"/>
      <c r="CI567" s="93"/>
      <c r="CJ567" s="93"/>
      <c r="CK567" s="93"/>
      <c r="CL567" s="93"/>
      <c r="CM567" s="93"/>
      <c r="CN567" s="93"/>
      <c r="CO567" s="93"/>
      <c r="CP567" s="93"/>
      <c r="CQ567" s="93"/>
      <c r="CR567" s="93"/>
      <c r="CS567" s="93"/>
      <c r="CT567" s="93"/>
      <c r="CU567" s="93"/>
      <c r="CV567" s="93"/>
      <c r="CW567" s="93"/>
      <c r="CX567" s="93"/>
      <c r="CY567" s="93"/>
      <c r="CZ567" s="93"/>
      <c r="DA567" s="93"/>
      <c r="DB567" s="93"/>
      <c r="DC567" s="93"/>
      <c r="DD567" s="93"/>
      <c r="DE567" s="93"/>
      <c r="DF567" s="93"/>
      <c r="DG567" s="93"/>
      <c r="DH567" s="93"/>
      <c r="DI567" s="93"/>
    </row>
    <row r="568" spans="2:113" x14ac:dyDescent="0.3"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  <c r="BC568" s="93"/>
      <c r="BD568" s="93"/>
      <c r="BE568" s="93"/>
      <c r="BF568" s="93"/>
      <c r="BG568" s="93"/>
      <c r="BH568" s="93"/>
      <c r="BI568" s="93"/>
      <c r="BJ568" s="93"/>
      <c r="BK568" s="93"/>
      <c r="BL568" s="93"/>
      <c r="BM568" s="93"/>
      <c r="BN568" s="93"/>
      <c r="BO568" s="93"/>
      <c r="BP568" s="93"/>
      <c r="BQ568" s="93"/>
      <c r="BR568" s="93"/>
      <c r="BS568" s="93"/>
      <c r="BT568" s="93"/>
      <c r="BU568" s="93"/>
      <c r="BV568" s="93"/>
      <c r="BW568" s="93"/>
      <c r="BX568" s="93"/>
      <c r="BY568" s="93"/>
      <c r="BZ568" s="93"/>
      <c r="CA568" s="93"/>
      <c r="CB568" s="93"/>
      <c r="CC568" s="93"/>
      <c r="CD568" s="93"/>
      <c r="CE568" s="93"/>
      <c r="CF568" s="93"/>
      <c r="CG568" s="93"/>
      <c r="CH568" s="93"/>
      <c r="CI568" s="93"/>
      <c r="CJ568" s="93"/>
      <c r="CK568" s="93"/>
      <c r="CL568" s="93"/>
      <c r="CM568" s="93"/>
      <c r="CN568" s="93"/>
      <c r="CO568" s="93"/>
      <c r="CP568" s="93"/>
      <c r="CQ568" s="93"/>
      <c r="CR568" s="93"/>
      <c r="CS568" s="93"/>
      <c r="CT568" s="93"/>
      <c r="CU568" s="93"/>
      <c r="CV568" s="93"/>
      <c r="CW568" s="93"/>
      <c r="CX568" s="93"/>
      <c r="CY568" s="93"/>
      <c r="CZ568" s="93"/>
      <c r="DA568" s="93"/>
      <c r="DB568" s="93"/>
      <c r="DC568" s="93"/>
      <c r="DD568" s="93"/>
      <c r="DE568" s="93"/>
      <c r="DF568" s="93"/>
      <c r="DG568" s="93"/>
      <c r="DH568" s="93"/>
      <c r="DI568" s="93"/>
    </row>
    <row r="569" spans="2:113" x14ac:dyDescent="0.3"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  <c r="BC569" s="93"/>
      <c r="BD569" s="93"/>
      <c r="BE569" s="93"/>
      <c r="BF569" s="93"/>
      <c r="BG569" s="93"/>
      <c r="BH569" s="93"/>
      <c r="BI569" s="93"/>
      <c r="BJ569" s="93"/>
      <c r="BK569" s="93"/>
      <c r="BL569" s="93"/>
      <c r="BM569" s="93"/>
      <c r="BN569" s="93"/>
      <c r="BO569" s="93"/>
      <c r="BP569" s="93"/>
      <c r="BQ569" s="93"/>
      <c r="BR569" s="93"/>
      <c r="BS569" s="93"/>
      <c r="BT569" s="93"/>
      <c r="BU569" s="93"/>
      <c r="BV569" s="93"/>
      <c r="BW569" s="93"/>
      <c r="BX569" s="93"/>
      <c r="BY569" s="93"/>
      <c r="BZ569" s="93"/>
      <c r="CA569" s="93"/>
      <c r="CB569" s="93"/>
      <c r="CC569" s="93"/>
      <c r="CD569" s="93"/>
      <c r="CE569" s="93"/>
      <c r="CF569" s="93"/>
      <c r="CG569" s="93"/>
      <c r="CH569" s="93"/>
      <c r="CI569" s="93"/>
      <c r="CJ569" s="93"/>
      <c r="CK569" s="93"/>
      <c r="CL569" s="93"/>
      <c r="CM569" s="93"/>
      <c r="CN569" s="93"/>
      <c r="CO569" s="93"/>
      <c r="CP569" s="93"/>
      <c r="CQ569" s="93"/>
      <c r="CR569" s="93"/>
      <c r="CS569" s="93"/>
      <c r="CT569" s="93"/>
      <c r="CU569" s="93"/>
      <c r="CV569" s="93"/>
      <c r="CW569" s="93"/>
      <c r="CX569" s="93"/>
      <c r="CY569" s="93"/>
      <c r="CZ569" s="93"/>
      <c r="DA569" s="93"/>
      <c r="DB569" s="93"/>
      <c r="DC569" s="93"/>
      <c r="DD569" s="93"/>
      <c r="DE569" s="93"/>
      <c r="DF569" s="93"/>
      <c r="DG569" s="93"/>
      <c r="DH569" s="93"/>
      <c r="DI569" s="93"/>
    </row>
    <row r="570" spans="2:113" x14ac:dyDescent="0.3"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  <c r="BC570" s="93"/>
      <c r="BD570" s="93"/>
      <c r="BE570" s="93"/>
      <c r="BF570" s="93"/>
      <c r="BG570" s="93"/>
      <c r="BH570" s="93"/>
      <c r="BI570" s="93"/>
      <c r="BJ570" s="93"/>
      <c r="BK570" s="93"/>
      <c r="BL570" s="93"/>
      <c r="BM570" s="93"/>
      <c r="BN570" s="93"/>
      <c r="BO570" s="93"/>
      <c r="BP570" s="93"/>
      <c r="BQ570" s="93"/>
      <c r="BR570" s="93"/>
      <c r="BS570" s="93"/>
      <c r="BT570" s="93"/>
      <c r="BU570" s="93"/>
      <c r="BV570" s="93"/>
      <c r="BW570" s="93"/>
      <c r="BX570" s="93"/>
      <c r="BY570" s="93"/>
      <c r="BZ570" s="93"/>
      <c r="CA570" s="93"/>
      <c r="CB570" s="93"/>
      <c r="CC570" s="93"/>
      <c r="CD570" s="93"/>
      <c r="CE570" s="93"/>
      <c r="CF570" s="93"/>
      <c r="CG570" s="93"/>
      <c r="CH570" s="93"/>
      <c r="CI570" s="93"/>
      <c r="CJ570" s="93"/>
      <c r="CK570" s="93"/>
      <c r="CL570" s="93"/>
      <c r="CM570" s="93"/>
      <c r="CN570" s="93"/>
      <c r="CO570" s="93"/>
      <c r="CP570" s="93"/>
      <c r="CQ570" s="93"/>
      <c r="CR570" s="93"/>
      <c r="CS570" s="93"/>
      <c r="CT570" s="93"/>
      <c r="CU570" s="93"/>
      <c r="CV570" s="93"/>
      <c r="CW570" s="93"/>
      <c r="CX570" s="93"/>
      <c r="CY570" s="93"/>
      <c r="CZ570" s="93"/>
      <c r="DA570" s="93"/>
      <c r="DB570" s="93"/>
      <c r="DC570" s="93"/>
      <c r="DD570" s="93"/>
      <c r="DE570" s="93"/>
      <c r="DF570" s="93"/>
      <c r="DG570" s="93"/>
      <c r="DH570" s="93"/>
      <c r="DI570" s="93"/>
    </row>
    <row r="571" spans="2:113" x14ac:dyDescent="0.3"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  <c r="BE571" s="93"/>
      <c r="BF571" s="93"/>
      <c r="BG571" s="93"/>
      <c r="BH571" s="93"/>
      <c r="BI571" s="93"/>
      <c r="BJ571" s="93"/>
      <c r="BK571" s="93"/>
      <c r="BL571" s="93"/>
      <c r="BM571" s="93"/>
      <c r="BN571" s="93"/>
      <c r="BO571" s="93"/>
      <c r="BP571" s="93"/>
      <c r="BQ571" s="93"/>
      <c r="BR571" s="93"/>
      <c r="BS571" s="93"/>
      <c r="BT571" s="93"/>
      <c r="BU571" s="93"/>
      <c r="BV571" s="93"/>
      <c r="BW571" s="93"/>
      <c r="BX571" s="93"/>
      <c r="BY571" s="93"/>
      <c r="BZ571" s="93"/>
      <c r="CA571" s="93"/>
      <c r="CB571" s="93"/>
      <c r="CC571" s="93"/>
      <c r="CD571" s="93"/>
      <c r="CE571" s="93"/>
      <c r="CF571" s="93"/>
      <c r="CG571" s="93"/>
      <c r="CH571" s="93"/>
      <c r="CI571" s="93"/>
      <c r="CJ571" s="93"/>
      <c r="CK571" s="93"/>
      <c r="CL571" s="93"/>
      <c r="CM571" s="93"/>
      <c r="CN571" s="93"/>
      <c r="CO571" s="93"/>
      <c r="CP571" s="93"/>
      <c r="CQ571" s="93"/>
      <c r="CR571" s="93"/>
      <c r="CS571" s="93"/>
      <c r="CT571" s="93"/>
      <c r="CU571" s="93"/>
      <c r="CV571" s="93"/>
      <c r="CW571" s="93"/>
      <c r="CX571" s="93"/>
      <c r="CY571" s="93"/>
      <c r="CZ571" s="93"/>
      <c r="DA571" s="93"/>
      <c r="DB571" s="93"/>
      <c r="DC571" s="93"/>
      <c r="DD571" s="93"/>
      <c r="DE571" s="93"/>
      <c r="DF571" s="93"/>
      <c r="DG571" s="93"/>
      <c r="DH571" s="93"/>
      <c r="DI571" s="93"/>
    </row>
    <row r="572" spans="2:113" x14ac:dyDescent="0.3"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  <c r="BE572" s="93"/>
      <c r="BF572" s="93"/>
      <c r="BG572" s="93"/>
      <c r="BH572" s="93"/>
      <c r="BI572" s="93"/>
      <c r="BJ572" s="93"/>
      <c r="BK572" s="93"/>
      <c r="BL572" s="93"/>
      <c r="BM572" s="93"/>
      <c r="BN572" s="93"/>
      <c r="BO572" s="93"/>
      <c r="BP572" s="93"/>
      <c r="BQ572" s="93"/>
      <c r="BR572" s="93"/>
      <c r="BS572" s="93"/>
      <c r="BT572" s="93"/>
      <c r="BU572" s="93"/>
      <c r="BV572" s="93"/>
      <c r="BW572" s="93"/>
      <c r="BX572" s="93"/>
      <c r="BY572" s="93"/>
      <c r="BZ572" s="93"/>
      <c r="CA572" s="93"/>
      <c r="CB572" s="93"/>
      <c r="CC572" s="93"/>
      <c r="CD572" s="93"/>
      <c r="CE572" s="93"/>
      <c r="CF572" s="93"/>
      <c r="CG572" s="93"/>
      <c r="CH572" s="93"/>
      <c r="CI572" s="93"/>
      <c r="CJ572" s="93"/>
      <c r="CK572" s="93"/>
      <c r="CL572" s="93"/>
      <c r="CM572" s="93"/>
      <c r="CN572" s="93"/>
      <c r="CO572" s="93"/>
      <c r="CP572" s="93"/>
      <c r="CQ572" s="93"/>
      <c r="CR572" s="93"/>
      <c r="CS572" s="93"/>
      <c r="CT572" s="93"/>
      <c r="CU572" s="93"/>
      <c r="CV572" s="93"/>
      <c r="CW572" s="93"/>
      <c r="CX572" s="93"/>
      <c r="CY572" s="93"/>
      <c r="CZ572" s="93"/>
      <c r="DA572" s="93"/>
      <c r="DB572" s="93"/>
      <c r="DC572" s="93"/>
      <c r="DD572" s="93"/>
      <c r="DE572" s="93"/>
      <c r="DF572" s="93"/>
      <c r="DG572" s="93"/>
      <c r="DH572" s="93"/>
      <c r="DI572" s="93"/>
    </row>
    <row r="573" spans="2:113" x14ac:dyDescent="0.3"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  <c r="BE573" s="93"/>
      <c r="BF573" s="93"/>
      <c r="BG573" s="93"/>
      <c r="BH573" s="93"/>
      <c r="BI573" s="93"/>
      <c r="BJ573" s="93"/>
      <c r="BK573" s="93"/>
      <c r="BL573" s="93"/>
      <c r="BM573" s="93"/>
      <c r="BN573" s="93"/>
      <c r="BO573" s="93"/>
      <c r="BP573" s="93"/>
      <c r="BQ573" s="93"/>
      <c r="BR573" s="93"/>
      <c r="BS573" s="93"/>
      <c r="BT573" s="93"/>
      <c r="BU573" s="93"/>
      <c r="BV573" s="93"/>
      <c r="BW573" s="93"/>
      <c r="BX573" s="93"/>
      <c r="BY573" s="93"/>
      <c r="BZ573" s="93"/>
      <c r="CA573" s="93"/>
      <c r="CB573" s="93"/>
      <c r="CC573" s="93"/>
      <c r="CD573" s="93"/>
      <c r="CE573" s="93"/>
      <c r="CF573" s="93"/>
      <c r="CG573" s="93"/>
      <c r="CH573" s="93"/>
      <c r="CI573" s="93"/>
      <c r="CJ573" s="93"/>
      <c r="CK573" s="93"/>
      <c r="CL573" s="93"/>
      <c r="CM573" s="93"/>
      <c r="CN573" s="93"/>
      <c r="CO573" s="93"/>
      <c r="CP573" s="93"/>
      <c r="CQ573" s="93"/>
      <c r="CR573" s="93"/>
      <c r="CS573" s="93"/>
      <c r="CT573" s="93"/>
      <c r="CU573" s="93"/>
      <c r="CV573" s="93"/>
      <c r="CW573" s="93"/>
      <c r="CX573" s="93"/>
      <c r="CY573" s="93"/>
      <c r="CZ573" s="93"/>
      <c r="DA573" s="93"/>
      <c r="DB573" s="93"/>
      <c r="DC573" s="93"/>
      <c r="DD573" s="93"/>
      <c r="DE573" s="93"/>
      <c r="DF573" s="93"/>
      <c r="DG573" s="93"/>
      <c r="DH573" s="93"/>
      <c r="DI573" s="93"/>
    </row>
    <row r="574" spans="2:113" x14ac:dyDescent="0.3"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  <c r="BE574" s="93"/>
      <c r="BF574" s="93"/>
      <c r="BG574" s="93"/>
      <c r="BH574" s="93"/>
      <c r="BI574" s="93"/>
      <c r="BJ574" s="93"/>
      <c r="BK574" s="93"/>
      <c r="BL574" s="93"/>
      <c r="BM574" s="93"/>
      <c r="BN574" s="93"/>
      <c r="BO574" s="93"/>
      <c r="BP574" s="93"/>
      <c r="BQ574" s="93"/>
      <c r="BR574" s="93"/>
      <c r="BS574" s="93"/>
      <c r="BT574" s="93"/>
      <c r="BU574" s="93"/>
      <c r="BV574" s="93"/>
      <c r="BW574" s="93"/>
      <c r="BX574" s="93"/>
      <c r="BY574" s="93"/>
      <c r="BZ574" s="93"/>
      <c r="CA574" s="93"/>
      <c r="CB574" s="93"/>
      <c r="CC574" s="93"/>
      <c r="CD574" s="93"/>
      <c r="CE574" s="93"/>
      <c r="CF574" s="93"/>
      <c r="CG574" s="93"/>
      <c r="CH574" s="93"/>
      <c r="CI574" s="93"/>
      <c r="CJ574" s="93"/>
      <c r="CK574" s="93"/>
      <c r="CL574" s="93"/>
      <c r="CM574" s="93"/>
      <c r="CN574" s="93"/>
      <c r="CO574" s="93"/>
      <c r="CP574" s="93"/>
      <c r="CQ574" s="93"/>
      <c r="CR574" s="93"/>
      <c r="CS574" s="93"/>
      <c r="CT574" s="93"/>
      <c r="CU574" s="93"/>
      <c r="CV574" s="93"/>
      <c r="CW574" s="93"/>
      <c r="CX574" s="93"/>
      <c r="CY574" s="93"/>
      <c r="CZ574" s="93"/>
      <c r="DA574" s="93"/>
      <c r="DB574" s="93"/>
      <c r="DC574" s="93"/>
      <c r="DD574" s="93"/>
      <c r="DE574" s="93"/>
      <c r="DF574" s="93"/>
      <c r="DG574" s="93"/>
      <c r="DH574" s="93"/>
      <c r="DI574" s="93"/>
    </row>
    <row r="575" spans="2:113" x14ac:dyDescent="0.3"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  <c r="BC575" s="93"/>
      <c r="BD575" s="93"/>
      <c r="BE575" s="93"/>
      <c r="BF575" s="93"/>
      <c r="BG575" s="93"/>
      <c r="BH575" s="93"/>
      <c r="BI575" s="93"/>
      <c r="BJ575" s="93"/>
      <c r="BK575" s="93"/>
      <c r="BL575" s="93"/>
      <c r="BM575" s="93"/>
      <c r="BN575" s="93"/>
      <c r="BO575" s="93"/>
      <c r="BP575" s="93"/>
      <c r="BQ575" s="93"/>
      <c r="BR575" s="93"/>
      <c r="BS575" s="93"/>
      <c r="BT575" s="93"/>
      <c r="BU575" s="93"/>
      <c r="BV575" s="93"/>
      <c r="BW575" s="93"/>
      <c r="BX575" s="93"/>
      <c r="BY575" s="93"/>
      <c r="BZ575" s="93"/>
      <c r="CA575" s="93"/>
      <c r="CB575" s="93"/>
      <c r="CC575" s="93"/>
      <c r="CD575" s="93"/>
      <c r="CE575" s="93"/>
      <c r="CF575" s="93"/>
      <c r="CG575" s="93"/>
      <c r="CH575" s="93"/>
      <c r="CI575" s="93"/>
      <c r="CJ575" s="93"/>
      <c r="CK575" s="93"/>
      <c r="CL575" s="93"/>
      <c r="CM575" s="93"/>
      <c r="CN575" s="93"/>
      <c r="CO575" s="93"/>
      <c r="CP575" s="93"/>
      <c r="CQ575" s="93"/>
      <c r="CR575" s="93"/>
      <c r="CS575" s="93"/>
      <c r="CT575" s="93"/>
      <c r="CU575" s="93"/>
      <c r="CV575" s="93"/>
      <c r="CW575" s="93"/>
      <c r="CX575" s="93"/>
      <c r="CY575" s="93"/>
      <c r="CZ575" s="93"/>
      <c r="DA575" s="93"/>
      <c r="DB575" s="93"/>
      <c r="DC575" s="93"/>
      <c r="DD575" s="93"/>
      <c r="DE575" s="93"/>
      <c r="DF575" s="93"/>
      <c r="DG575" s="93"/>
      <c r="DH575" s="93"/>
      <c r="DI575" s="93"/>
    </row>
    <row r="576" spans="2:113" x14ac:dyDescent="0.3"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  <c r="BC576" s="93"/>
      <c r="BD576" s="93"/>
      <c r="BE576" s="93"/>
      <c r="BF576" s="93"/>
      <c r="BG576" s="93"/>
      <c r="BH576" s="93"/>
      <c r="BI576" s="93"/>
      <c r="BJ576" s="93"/>
      <c r="BK576" s="93"/>
      <c r="BL576" s="93"/>
      <c r="BM576" s="93"/>
      <c r="BN576" s="93"/>
      <c r="BO576" s="93"/>
      <c r="BP576" s="93"/>
      <c r="BQ576" s="93"/>
      <c r="BR576" s="93"/>
      <c r="BS576" s="93"/>
      <c r="BT576" s="93"/>
      <c r="BU576" s="93"/>
      <c r="BV576" s="93"/>
      <c r="BW576" s="93"/>
      <c r="BX576" s="93"/>
      <c r="BY576" s="93"/>
      <c r="BZ576" s="93"/>
      <c r="CA576" s="93"/>
      <c r="CB576" s="93"/>
      <c r="CC576" s="93"/>
      <c r="CD576" s="93"/>
      <c r="CE576" s="93"/>
      <c r="CF576" s="93"/>
      <c r="CG576" s="93"/>
      <c r="CH576" s="93"/>
      <c r="CI576" s="93"/>
      <c r="CJ576" s="93"/>
      <c r="CK576" s="93"/>
      <c r="CL576" s="93"/>
      <c r="CM576" s="93"/>
      <c r="CN576" s="93"/>
      <c r="CO576" s="93"/>
      <c r="CP576" s="93"/>
      <c r="CQ576" s="93"/>
      <c r="CR576" s="93"/>
      <c r="CS576" s="93"/>
      <c r="CT576" s="93"/>
      <c r="CU576" s="93"/>
      <c r="CV576" s="93"/>
      <c r="CW576" s="93"/>
      <c r="CX576" s="93"/>
      <c r="CY576" s="93"/>
      <c r="CZ576" s="93"/>
      <c r="DA576" s="93"/>
      <c r="DB576" s="93"/>
      <c r="DC576" s="93"/>
      <c r="DD576" s="93"/>
      <c r="DE576" s="93"/>
      <c r="DF576" s="93"/>
      <c r="DG576" s="93"/>
      <c r="DH576" s="93"/>
      <c r="DI576" s="93"/>
    </row>
    <row r="577" spans="2:113" x14ac:dyDescent="0.3"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  <c r="BC577" s="93"/>
      <c r="BD577" s="93"/>
      <c r="BE577" s="93"/>
      <c r="BF577" s="93"/>
      <c r="BG577" s="93"/>
      <c r="BH577" s="93"/>
      <c r="BI577" s="93"/>
      <c r="BJ577" s="93"/>
      <c r="BK577" s="93"/>
      <c r="BL577" s="93"/>
      <c r="BM577" s="93"/>
      <c r="BN577" s="93"/>
      <c r="BO577" s="93"/>
      <c r="BP577" s="93"/>
      <c r="BQ577" s="93"/>
      <c r="BR577" s="93"/>
      <c r="BS577" s="93"/>
      <c r="BT577" s="93"/>
      <c r="BU577" s="93"/>
      <c r="BV577" s="93"/>
      <c r="BW577" s="93"/>
      <c r="BX577" s="93"/>
      <c r="BY577" s="93"/>
      <c r="BZ577" s="93"/>
      <c r="CA577" s="93"/>
      <c r="CB577" s="93"/>
      <c r="CC577" s="93"/>
      <c r="CD577" s="93"/>
      <c r="CE577" s="93"/>
      <c r="CF577" s="93"/>
      <c r="CG577" s="93"/>
      <c r="CH577" s="93"/>
      <c r="CI577" s="93"/>
      <c r="CJ577" s="93"/>
      <c r="CK577" s="93"/>
      <c r="CL577" s="93"/>
      <c r="CM577" s="93"/>
      <c r="CN577" s="93"/>
      <c r="CO577" s="93"/>
      <c r="CP577" s="93"/>
      <c r="CQ577" s="93"/>
      <c r="CR577" s="93"/>
      <c r="CS577" s="93"/>
      <c r="CT577" s="93"/>
      <c r="CU577" s="93"/>
      <c r="CV577" s="93"/>
      <c r="CW577" s="93"/>
      <c r="CX577" s="93"/>
      <c r="CY577" s="93"/>
      <c r="CZ577" s="93"/>
      <c r="DA577" s="93"/>
      <c r="DB577" s="93"/>
      <c r="DC577" s="93"/>
      <c r="DD577" s="93"/>
      <c r="DE577" s="93"/>
      <c r="DF577" s="93"/>
      <c r="DG577" s="93"/>
      <c r="DH577" s="93"/>
      <c r="DI577" s="93"/>
    </row>
    <row r="578" spans="2:113" x14ac:dyDescent="0.3"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  <c r="BC578" s="93"/>
      <c r="BD578" s="93"/>
      <c r="BE578" s="93"/>
      <c r="BF578" s="93"/>
      <c r="BG578" s="93"/>
      <c r="BH578" s="93"/>
      <c r="BI578" s="93"/>
      <c r="BJ578" s="93"/>
      <c r="BK578" s="93"/>
      <c r="BL578" s="93"/>
      <c r="BM578" s="93"/>
      <c r="BN578" s="93"/>
      <c r="BO578" s="93"/>
      <c r="BP578" s="93"/>
      <c r="BQ578" s="93"/>
      <c r="BR578" s="93"/>
      <c r="BS578" s="93"/>
      <c r="BT578" s="93"/>
      <c r="BU578" s="93"/>
      <c r="BV578" s="93"/>
      <c r="BW578" s="93"/>
      <c r="BX578" s="93"/>
      <c r="BY578" s="93"/>
      <c r="BZ578" s="93"/>
      <c r="CA578" s="93"/>
      <c r="CB578" s="93"/>
      <c r="CC578" s="93"/>
      <c r="CD578" s="93"/>
      <c r="CE578" s="93"/>
      <c r="CF578" s="93"/>
      <c r="CG578" s="93"/>
      <c r="CH578" s="93"/>
      <c r="CI578" s="93"/>
      <c r="CJ578" s="93"/>
      <c r="CK578" s="93"/>
      <c r="CL578" s="93"/>
      <c r="CM578" s="93"/>
      <c r="CN578" s="93"/>
      <c r="CO578" s="93"/>
      <c r="CP578" s="93"/>
      <c r="CQ578" s="93"/>
      <c r="CR578" s="93"/>
      <c r="CS578" s="93"/>
      <c r="CT578" s="93"/>
      <c r="CU578" s="93"/>
      <c r="CV578" s="93"/>
      <c r="CW578" s="93"/>
      <c r="CX578" s="93"/>
      <c r="CY578" s="93"/>
      <c r="CZ578" s="93"/>
      <c r="DA578" s="93"/>
      <c r="DB578" s="93"/>
      <c r="DC578" s="93"/>
      <c r="DD578" s="93"/>
      <c r="DE578" s="93"/>
      <c r="DF578" s="93"/>
      <c r="DG578" s="93"/>
      <c r="DH578" s="93"/>
      <c r="DI578" s="93"/>
    </row>
    <row r="579" spans="2:113" x14ac:dyDescent="0.3"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  <c r="BC579" s="93"/>
      <c r="BD579" s="93"/>
      <c r="BE579" s="93"/>
      <c r="BF579" s="93"/>
      <c r="BG579" s="93"/>
      <c r="BH579" s="93"/>
      <c r="BI579" s="93"/>
      <c r="BJ579" s="93"/>
      <c r="BK579" s="93"/>
      <c r="BL579" s="93"/>
      <c r="BM579" s="93"/>
      <c r="BN579" s="93"/>
      <c r="BO579" s="93"/>
      <c r="BP579" s="93"/>
      <c r="BQ579" s="93"/>
      <c r="BR579" s="93"/>
      <c r="BS579" s="93"/>
      <c r="BT579" s="93"/>
      <c r="BU579" s="93"/>
      <c r="BV579" s="93"/>
      <c r="BW579" s="93"/>
      <c r="BX579" s="93"/>
      <c r="BY579" s="93"/>
      <c r="BZ579" s="93"/>
      <c r="CA579" s="93"/>
      <c r="CB579" s="93"/>
      <c r="CC579" s="93"/>
      <c r="CD579" s="93"/>
      <c r="CE579" s="93"/>
      <c r="CF579" s="93"/>
      <c r="CG579" s="93"/>
      <c r="CH579" s="93"/>
      <c r="CI579" s="93"/>
      <c r="CJ579" s="93"/>
      <c r="CK579" s="93"/>
      <c r="CL579" s="93"/>
      <c r="CM579" s="93"/>
      <c r="CN579" s="93"/>
      <c r="CO579" s="93"/>
      <c r="CP579" s="93"/>
      <c r="CQ579" s="93"/>
      <c r="CR579" s="93"/>
      <c r="CS579" s="93"/>
      <c r="CT579" s="93"/>
      <c r="CU579" s="93"/>
      <c r="CV579" s="93"/>
      <c r="CW579" s="93"/>
      <c r="CX579" s="93"/>
      <c r="CY579" s="93"/>
      <c r="CZ579" s="93"/>
      <c r="DA579" s="93"/>
      <c r="DB579" s="93"/>
      <c r="DC579" s="93"/>
      <c r="DD579" s="93"/>
      <c r="DE579" s="93"/>
      <c r="DF579" s="93"/>
      <c r="DG579" s="93"/>
      <c r="DH579" s="93"/>
      <c r="DI579" s="93"/>
    </row>
    <row r="580" spans="2:113" x14ac:dyDescent="0.3"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  <c r="BC580" s="93"/>
      <c r="BD580" s="93"/>
      <c r="BE580" s="93"/>
      <c r="BF580" s="93"/>
      <c r="BG580" s="93"/>
      <c r="BH580" s="93"/>
      <c r="BI580" s="93"/>
      <c r="BJ580" s="93"/>
      <c r="BK580" s="93"/>
      <c r="BL580" s="93"/>
      <c r="BM580" s="93"/>
      <c r="BN580" s="93"/>
      <c r="BO580" s="93"/>
      <c r="BP580" s="93"/>
      <c r="BQ580" s="93"/>
      <c r="BR580" s="93"/>
      <c r="BS580" s="93"/>
      <c r="BT580" s="93"/>
      <c r="BU580" s="93"/>
      <c r="BV580" s="93"/>
      <c r="BW580" s="93"/>
      <c r="BX580" s="93"/>
      <c r="BY580" s="93"/>
      <c r="BZ580" s="93"/>
      <c r="CA580" s="93"/>
      <c r="CB580" s="93"/>
      <c r="CC580" s="93"/>
      <c r="CD580" s="93"/>
      <c r="CE580" s="93"/>
      <c r="CF580" s="93"/>
      <c r="CG580" s="93"/>
      <c r="CH580" s="93"/>
      <c r="CI580" s="93"/>
      <c r="CJ580" s="93"/>
      <c r="CK580" s="93"/>
      <c r="CL580" s="93"/>
      <c r="CM580" s="93"/>
      <c r="CN580" s="93"/>
      <c r="CO580" s="93"/>
      <c r="CP580" s="93"/>
      <c r="CQ580" s="93"/>
      <c r="CR580" s="93"/>
      <c r="CS580" s="93"/>
      <c r="CT580" s="93"/>
      <c r="CU580" s="93"/>
      <c r="CV580" s="93"/>
      <c r="CW580" s="93"/>
      <c r="CX580" s="93"/>
      <c r="CY580" s="93"/>
      <c r="CZ580" s="93"/>
      <c r="DA580" s="93"/>
      <c r="DB580" s="93"/>
      <c r="DC580" s="93"/>
      <c r="DD580" s="93"/>
      <c r="DE580" s="93"/>
      <c r="DF580" s="93"/>
      <c r="DG580" s="93"/>
      <c r="DH580" s="93"/>
      <c r="DI580" s="93"/>
    </row>
    <row r="581" spans="2:113" x14ac:dyDescent="0.3"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  <c r="BC581" s="93"/>
      <c r="BD581" s="93"/>
      <c r="BE581" s="93"/>
      <c r="BF581" s="93"/>
      <c r="BG581" s="93"/>
      <c r="BH581" s="93"/>
      <c r="BI581" s="93"/>
      <c r="BJ581" s="93"/>
      <c r="BK581" s="93"/>
      <c r="BL581" s="93"/>
      <c r="BM581" s="93"/>
      <c r="BN581" s="93"/>
      <c r="BO581" s="93"/>
      <c r="BP581" s="93"/>
      <c r="BQ581" s="93"/>
      <c r="BR581" s="93"/>
      <c r="BS581" s="93"/>
      <c r="BT581" s="93"/>
      <c r="BU581" s="93"/>
      <c r="BV581" s="93"/>
      <c r="BW581" s="93"/>
      <c r="BX581" s="93"/>
      <c r="BY581" s="93"/>
      <c r="BZ581" s="93"/>
      <c r="CA581" s="93"/>
      <c r="CB581" s="93"/>
      <c r="CC581" s="93"/>
      <c r="CD581" s="93"/>
      <c r="CE581" s="93"/>
      <c r="CF581" s="93"/>
      <c r="CG581" s="93"/>
      <c r="CH581" s="93"/>
      <c r="CI581" s="93"/>
      <c r="CJ581" s="93"/>
      <c r="CK581" s="93"/>
      <c r="CL581" s="93"/>
      <c r="CM581" s="93"/>
      <c r="CN581" s="93"/>
      <c r="CO581" s="93"/>
      <c r="CP581" s="93"/>
      <c r="CQ581" s="93"/>
      <c r="CR581" s="93"/>
      <c r="CS581" s="93"/>
      <c r="CT581" s="93"/>
      <c r="CU581" s="93"/>
      <c r="CV581" s="93"/>
      <c r="CW581" s="93"/>
      <c r="CX581" s="93"/>
      <c r="CY581" s="93"/>
      <c r="CZ581" s="93"/>
      <c r="DA581" s="93"/>
      <c r="DB581" s="93"/>
      <c r="DC581" s="93"/>
      <c r="DD581" s="93"/>
      <c r="DE581" s="93"/>
      <c r="DF581" s="93"/>
      <c r="DG581" s="93"/>
      <c r="DH581" s="93"/>
      <c r="DI581" s="93"/>
    </row>
    <row r="582" spans="2:113" x14ac:dyDescent="0.3"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  <c r="BC582" s="93"/>
      <c r="BD582" s="93"/>
      <c r="BE582" s="93"/>
      <c r="BF582" s="93"/>
      <c r="BG582" s="93"/>
      <c r="BH582" s="93"/>
      <c r="BI582" s="93"/>
      <c r="BJ582" s="93"/>
      <c r="BK582" s="93"/>
      <c r="BL582" s="93"/>
      <c r="BM582" s="93"/>
      <c r="BN582" s="93"/>
      <c r="BO582" s="93"/>
      <c r="BP582" s="93"/>
      <c r="BQ582" s="93"/>
      <c r="BR582" s="93"/>
      <c r="BS582" s="93"/>
      <c r="BT582" s="93"/>
      <c r="BU582" s="93"/>
      <c r="BV582" s="93"/>
      <c r="BW582" s="93"/>
      <c r="BX582" s="93"/>
      <c r="BY582" s="93"/>
      <c r="BZ582" s="93"/>
      <c r="CA582" s="93"/>
      <c r="CB582" s="93"/>
      <c r="CC582" s="93"/>
      <c r="CD582" s="93"/>
      <c r="CE582" s="93"/>
      <c r="CF582" s="93"/>
      <c r="CG582" s="93"/>
      <c r="CH582" s="93"/>
      <c r="CI582" s="93"/>
      <c r="CJ582" s="93"/>
      <c r="CK582" s="93"/>
      <c r="CL582" s="93"/>
      <c r="CM582" s="93"/>
      <c r="CN582" s="93"/>
      <c r="CO582" s="93"/>
      <c r="CP582" s="93"/>
      <c r="CQ582" s="93"/>
      <c r="CR582" s="93"/>
      <c r="CS582" s="93"/>
      <c r="CT582" s="93"/>
      <c r="CU582" s="93"/>
      <c r="CV582" s="93"/>
      <c r="CW582" s="93"/>
      <c r="CX582" s="93"/>
      <c r="CY582" s="93"/>
      <c r="CZ582" s="93"/>
      <c r="DA582" s="93"/>
      <c r="DB582" s="93"/>
      <c r="DC582" s="93"/>
      <c r="DD582" s="93"/>
      <c r="DE582" s="93"/>
      <c r="DF582" s="93"/>
      <c r="DG582" s="93"/>
      <c r="DH582" s="93"/>
      <c r="DI582" s="93"/>
    </row>
    <row r="583" spans="2:113" x14ac:dyDescent="0.3"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  <c r="BE583" s="93"/>
      <c r="BF583" s="93"/>
      <c r="BG583" s="93"/>
      <c r="BH583" s="93"/>
      <c r="BI583" s="93"/>
      <c r="BJ583" s="93"/>
      <c r="BK583" s="93"/>
      <c r="BL583" s="93"/>
      <c r="BM583" s="93"/>
      <c r="BN583" s="93"/>
      <c r="BO583" s="93"/>
      <c r="BP583" s="93"/>
      <c r="BQ583" s="93"/>
      <c r="BR583" s="93"/>
      <c r="BS583" s="93"/>
      <c r="BT583" s="93"/>
      <c r="BU583" s="93"/>
      <c r="BV583" s="93"/>
      <c r="BW583" s="93"/>
      <c r="BX583" s="93"/>
      <c r="BY583" s="93"/>
      <c r="BZ583" s="93"/>
      <c r="CA583" s="93"/>
      <c r="CB583" s="93"/>
      <c r="CC583" s="93"/>
      <c r="CD583" s="93"/>
      <c r="CE583" s="93"/>
      <c r="CF583" s="93"/>
      <c r="CG583" s="93"/>
      <c r="CH583" s="93"/>
      <c r="CI583" s="93"/>
      <c r="CJ583" s="93"/>
      <c r="CK583" s="93"/>
      <c r="CL583" s="93"/>
      <c r="CM583" s="93"/>
      <c r="CN583" s="93"/>
      <c r="CO583" s="93"/>
      <c r="CP583" s="93"/>
      <c r="CQ583" s="93"/>
      <c r="CR583" s="93"/>
      <c r="CS583" s="93"/>
      <c r="CT583" s="93"/>
      <c r="CU583" s="93"/>
      <c r="CV583" s="93"/>
      <c r="CW583" s="93"/>
      <c r="CX583" s="93"/>
      <c r="CY583" s="93"/>
      <c r="CZ583" s="93"/>
      <c r="DA583" s="93"/>
      <c r="DB583" s="93"/>
      <c r="DC583" s="93"/>
      <c r="DD583" s="93"/>
      <c r="DE583" s="93"/>
      <c r="DF583" s="93"/>
      <c r="DG583" s="93"/>
      <c r="DH583" s="93"/>
      <c r="DI583" s="93"/>
    </row>
    <row r="584" spans="2:113" x14ac:dyDescent="0.3"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  <c r="BE584" s="93"/>
      <c r="BF584" s="93"/>
      <c r="BG584" s="93"/>
      <c r="BH584" s="93"/>
      <c r="BI584" s="93"/>
      <c r="BJ584" s="93"/>
      <c r="BK584" s="93"/>
      <c r="BL584" s="93"/>
      <c r="BM584" s="93"/>
      <c r="BN584" s="93"/>
      <c r="BO584" s="93"/>
      <c r="BP584" s="93"/>
      <c r="BQ584" s="93"/>
      <c r="BR584" s="93"/>
      <c r="BS584" s="93"/>
      <c r="BT584" s="93"/>
      <c r="BU584" s="93"/>
      <c r="BV584" s="93"/>
      <c r="BW584" s="93"/>
      <c r="BX584" s="93"/>
      <c r="BY584" s="93"/>
      <c r="BZ584" s="93"/>
      <c r="CA584" s="93"/>
      <c r="CB584" s="93"/>
      <c r="CC584" s="93"/>
      <c r="CD584" s="93"/>
      <c r="CE584" s="93"/>
      <c r="CF584" s="93"/>
      <c r="CG584" s="93"/>
      <c r="CH584" s="93"/>
      <c r="CI584" s="93"/>
      <c r="CJ584" s="93"/>
      <c r="CK584" s="93"/>
      <c r="CL584" s="93"/>
      <c r="CM584" s="93"/>
      <c r="CN584" s="93"/>
      <c r="CO584" s="93"/>
      <c r="CP584" s="93"/>
      <c r="CQ584" s="93"/>
      <c r="CR584" s="93"/>
      <c r="CS584" s="93"/>
      <c r="CT584" s="93"/>
      <c r="CU584" s="93"/>
      <c r="CV584" s="93"/>
      <c r="CW584" s="93"/>
      <c r="CX584" s="93"/>
      <c r="CY584" s="93"/>
      <c r="CZ584" s="93"/>
      <c r="DA584" s="93"/>
      <c r="DB584" s="93"/>
      <c r="DC584" s="93"/>
      <c r="DD584" s="93"/>
      <c r="DE584" s="93"/>
      <c r="DF584" s="93"/>
      <c r="DG584" s="93"/>
      <c r="DH584" s="93"/>
      <c r="DI584" s="93"/>
    </row>
    <row r="585" spans="2:113" x14ac:dyDescent="0.3"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  <c r="BE585" s="93"/>
      <c r="BF585" s="93"/>
      <c r="BG585" s="93"/>
      <c r="BH585" s="93"/>
      <c r="BI585" s="93"/>
      <c r="BJ585" s="93"/>
      <c r="BK585" s="93"/>
      <c r="BL585" s="93"/>
      <c r="BM585" s="93"/>
      <c r="BN585" s="93"/>
      <c r="BO585" s="93"/>
      <c r="BP585" s="93"/>
      <c r="BQ585" s="93"/>
      <c r="BR585" s="93"/>
      <c r="BS585" s="93"/>
      <c r="BT585" s="93"/>
      <c r="BU585" s="93"/>
      <c r="BV585" s="93"/>
      <c r="BW585" s="93"/>
      <c r="BX585" s="93"/>
      <c r="BY585" s="93"/>
      <c r="BZ585" s="93"/>
      <c r="CA585" s="93"/>
      <c r="CB585" s="93"/>
      <c r="CC585" s="93"/>
      <c r="CD585" s="93"/>
      <c r="CE585" s="93"/>
      <c r="CF585" s="93"/>
      <c r="CG585" s="93"/>
      <c r="CH585" s="93"/>
      <c r="CI585" s="93"/>
      <c r="CJ585" s="93"/>
      <c r="CK585" s="93"/>
      <c r="CL585" s="93"/>
      <c r="CM585" s="93"/>
      <c r="CN585" s="93"/>
      <c r="CO585" s="93"/>
      <c r="CP585" s="93"/>
      <c r="CQ585" s="93"/>
      <c r="CR585" s="93"/>
      <c r="CS585" s="93"/>
      <c r="CT585" s="93"/>
      <c r="CU585" s="93"/>
      <c r="CV585" s="93"/>
      <c r="CW585" s="93"/>
      <c r="CX585" s="93"/>
      <c r="CY585" s="93"/>
      <c r="CZ585" s="93"/>
      <c r="DA585" s="93"/>
      <c r="DB585" s="93"/>
      <c r="DC585" s="93"/>
      <c r="DD585" s="93"/>
      <c r="DE585" s="93"/>
      <c r="DF585" s="93"/>
      <c r="DG585" s="93"/>
      <c r="DH585" s="93"/>
      <c r="DI585" s="93"/>
    </row>
    <row r="586" spans="2:113" x14ac:dyDescent="0.3"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  <c r="BE586" s="93"/>
      <c r="BF586" s="93"/>
      <c r="BG586" s="93"/>
      <c r="BH586" s="93"/>
      <c r="BI586" s="93"/>
      <c r="BJ586" s="93"/>
      <c r="BK586" s="93"/>
      <c r="BL586" s="93"/>
      <c r="BM586" s="93"/>
      <c r="BN586" s="93"/>
      <c r="BO586" s="93"/>
      <c r="BP586" s="93"/>
      <c r="BQ586" s="93"/>
      <c r="BR586" s="93"/>
      <c r="BS586" s="93"/>
      <c r="BT586" s="93"/>
      <c r="BU586" s="93"/>
      <c r="BV586" s="93"/>
      <c r="BW586" s="93"/>
      <c r="BX586" s="93"/>
      <c r="BY586" s="93"/>
      <c r="BZ586" s="93"/>
      <c r="CA586" s="93"/>
      <c r="CB586" s="93"/>
      <c r="CC586" s="93"/>
      <c r="CD586" s="93"/>
      <c r="CE586" s="93"/>
      <c r="CF586" s="93"/>
      <c r="CG586" s="93"/>
      <c r="CH586" s="93"/>
      <c r="CI586" s="93"/>
      <c r="CJ586" s="93"/>
      <c r="CK586" s="93"/>
      <c r="CL586" s="93"/>
      <c r="CM586" s="93"/>
      <c r="CN586" s="93"/>
      <c r="CO586" s="93"/>
      <c r="CP586" s="93"/>
      <c r="CQ586" s="93"/>
      <c r="CR586" s="93"/>
      <c r="CS586" s="93"/>
      <c r="CT586" s="93"/>
      <c r="CU586" s="93"/>
      <c r="CV586" s="93"/>
      <c r="CW586" s="93"/>
      <c r="CX586" s="93"/>
      <c r="CY586" s="93"/>
      <c r="CZ586" s="93"/>
      <c r="DA586" s="93"/>
      <c r="DB586" s="93"/>
      <c r="DC586" s="93"/>
      <c r="DD586" s="93"/>
      <c r="DE586" s="93"/>
      <c r="DF586" s="93"/>
      <c r="DG586" s="93"/>
      <c r="DH586" s="93"/>
      <c r="DI586" s="93"/>
    </row>
    <row r="587" spans="2:113" x14ac:dyDescent="0.3"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  <c r="BE587" s="93"/>
      <c r="BF587" s="93"/>
      <c r="BG587" s="93"/>
      <c r="BH587" s="93"/>
      <c r="BI587" s="93"/>
      <c r="BJ587" s="93"/>
      <c r="BK587" s="93"/>
      <c r="BL587" s="93"/>
      <c r="BM587" s="93"/>
      <c r="BN587" s="93"/>
      <c r="BO587" s="93"/>
      <c r="BP587" s="93"/>
      <c r="BQ587" s="93"/>
      <c r="BR587" s="93"/>
      <c r="BS587" s="93"/>
      <c r="BT587" s="93"/>
      <c r="BU587" s="93"/>
      <c r="BV587" s="93"/>
      <c r="BW587" s="93"/>
      <c r="BX587" s="93"/>
      <c r="BY587" s="93"/>
      <c r="BZ587" s="93"/>
      <c r="CA587" s="93"/>
      <c r="CB587" s="93"/>
      <c r="CC587" s="93"/>
      <c r="CD587" s="93"/>
      <c r="CE587" s="93"/>
      <c r="CF587" s="93"/>
      <c r="CG587" s="93"/>
      <c r="CH587" s="93"/>
      <c r="CI587" s="93"/>
      <c r="CJ587" s="93"/>
      <c r="CK587" s="93"/>
      <c r="CL587" s="93"/>
      <c r="CM587" s="93"/>
      <c r="CN587" s="93"/>
      <c r="CO587" s="93"/>
      <c r="CP587" s="93"/>
      <c r="CQ587" s="93"/>
      <c r="CR587" s="93"/>
      <c r="CS587" s="93"/>
      <c r="CT587" s="93"/>
      <c r="CU587" s="93"/>
      <c r="CV587" s="93"/>
      <c r="CW587" s="93"/>
      <c r="CX587" s="93"/>
      <c r="CY587" s="93"/>
      <c r="CZ587" s="93"/>
      <c r="DA587" s="93"/>
      <c r="DB587" s="93"/>
      <c r="DC587" s="93"/>
      <c r="DD587" s="93"/>
      <c r="DE587" s="93"/>
      <c r="DF587" s="93"/>
      <c r="DG587" s="93"/>
      <c r="DH587" s="93"/>
      <c r="DI587" s="93"/>
    </row>
    <row r="588" spans="2:113" x14ac:dyDescent="0.3"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  <c r="BE588" s="93"/>
      <c r="BF588" s="93"/>
      <c r="BG588" s="93"/>
      <c r="BH588" s="93"/>
      <c r="BI588" s="93"/>
      <c r="BJ588" s="93"/>
      <c r="BK588" s="93"/>
      <c r="BL588" s="93"/>
      <c r="BM588" s="93"/>
      <c r="BN588" s="93"/>
      <c r="BO588" s="93"/>
      <c r="BP588" s="93"/>
      <c r="BQ588" s="93"/>
      <c r="BR588" s="93"/>
      <c r="BS588" s="93"/>
      <c r="BT588" s="93"/>
      <c r="BU588" s="93"/>
      <c r="BV588" s="93"/>
      <c r="BW588" s="93"/>
      <c r="BX588" s="93"/>
      <c r="BY588" s="93"/>
      <c r="BZ588" s="93"/>
      <c r="CA588" s="93"/>
      <c r="CB588" s="93"/>
      <c r="CC588" s="93"/>
      <c r="CD588" s="93"/>
      <c r="CE588" s="93"/>
      <c r="CF588" s="93"/>
      <c r="CG588" s="93"/>
      <c r="CH588" s="93"/>
      <c r="CI588" s="93"/>
      <c r="CJ588" s="93"/>
      <c r="CK588" s="93"/>
      <c r="CL588" s="93"/>
      <c r="CM588" s="93"/>
      <c r="CN588" s="93"/>
      <c r="CO588" s="93"/>
      <c r="CP588" s="93"/>
      <c r="CQ588" s="93"/>
      <c r="CR588" s="93"/>
      <c r="CS588" s="93"/>
      <c r="CT588" s="93"/>
      <c r="CU588" s="93"/>
      <c r="CV588" s="93"/>
      <c r="CW588" s="93"/>
      <c r="CX588" s="93"/>
      <c r="CY588" s="93"/>
      <c r="CZ588" s="93"/>
      <c r="DA588" s="93"/>
      <c r="DB588" s="93"/>
      <c r="DC588" s="93"/>
      <c r="DD588" s="93"/>
      <c r="DE588" s="93"/>
      <c r="DF588" s="93"/>
      <c r="DG588" s="93"/>
      <c r="DH588" s="93"/>
      <c r="DI588" s="93"/>
    </row>
    <row r="589" spans="2:113" x14ac:dyDescent="0.3"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  <c r="BC589" s="93"/>
      <c r="BD589" s="93"/>
      <c r="BE589" s="93"/>
      <c r="BF589" s="93"/>
      <c r="BG589" s="93"/>
      <c r="BH589" s="93"/>
      <c r="BI589" s="93"/>
      <c r="BJ589" s="93"/>
      <c r="BK589" s="93"/>
      <c r="BL589" s="93"/>
      <c r="BM589" s="93"/>
      <c r="BN589" s="93"/>
      <c r="BO589" s="93"/>
      <c r="BP589" s="93"/>
      <c r="BQ589" s="93"/>
      <c r="BR589" s="93"/>
      <c r="BS589" s="93"/>
      <c r="BT589" s="93"/>
      <c r="BU589" s="93"/>
      <c r="BV589" s="93"/>
      <c r="BW589" s="93"/>
      <c r="BX589" s="93"/>
      <c r="BY589" s="93"/>
      <c r="BZ589" s="93"/>
      <c r="CA589" s="93"/>
      <c r="CB589" s="93"/>
      <c r="CC589" s="93"/>
      <c r="CD589" s="93"/>
      <c r="CE589" s="93"/>
      <c r="CF589" s="93"/>
      <c r="CG589" s="93"/>
      <c r="CH589" s="93"/>
      <c r="CI589" s="93"/>
      <c r="CJ589" s="93"/>
      <c r="CK589" s="93"/>
      <c r="CL589" s="93"/>
      <c r="CM589" s="93"/>
      <c r="CN589" s="93"/>
      <c r="CO589" s="93"/>
      <c r="CP589" s="93"/>
      <c r="CQ589" s="93"/>
      <c r="CR589" s="93"/>
      <c r="CS589" s="93"/>
      <c r="CT589" s="93"/>
      <c r="CU589" s="93"/>
      <c r="CV589" s="93"/>
      <c r="CW589" s="93"/>
      <c r="CX589" s="93"/>
      <c r="CY589" s="93"/>
      <c r="CZ589" s="93"/>
      <c r="DA589" s="93"/>
      <c r="DB589" s="93"/>
      <c r="DC589" s="93"/>
      <c r="DD589" s="93"/>
      <c r="DE589" s="93"/>
      <c r="DF589" s="93"/>
      <c r="DG589" s="93"/>
      <c r="DH589" s="93"/>
      <c r="DI589" s="93"/>
    </row>
    <row r="590" spans="2:113" x14ac:dyDescent="0.3"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  <c r="BE590" s="93"/>
      <c r="BF590" s="93"/>
      <c r="BG590" s="93"/>
      <c r="BH590" s="93"/>
      <c r="BI590" s="93"/>
      <c r="BJ590" s="93"/>
      <c r="BK590" s="93"/>
      <c r="BL590" s="93"/>
      <c r="BM590" s="93"/>
      <c r="BN590" s="93"/>
      <c r="BO590" s="93"/>
      <c r="BP590" s="93"/>
      <c r="BQ590" s="93"/>
      <c r="BR590" s="93"/>
      <c r="BS590" s="93"/>
      <c r="BT590" s="93"/>
      <c r="BU590" s="93"/>
      <c r="BV590" s="93"/>
      <c r="BW590" s="93"/>
      <c r="BX590" s="93"/>
      <c r="BY590" s="93"/>
      <c r="BZ590" s="93"/>
      <c r="CA590" s="93"/>
      <c r="CB590" s="93"/>
      <c r="CC590" s="93"/>
      <c r="CD590" s="93"/>
      <c r="CE590" s="93"/>
      <c r="CF590" s="93"/>
      <c r="CG590" s="93"/>
      <c r="CH590" s="93"/>
      <c r="CI590" s="93"/>
      <c r="CJ590" s="93"/>
      <c r="CK590" s="93"/>
      <c r="CL590" s="93"/>
      <c r="CM590" s="93"/>
      <c r="CN590" s="93"/>
      <c r="CO590" s="93"/>
      <c r="CP590" s="93"/>
      <c r="CQ590" s="93"/>
      <c r="CR590" s="93"/>
      <c r="CS590" s="93"/>
      <c r="CT590" s="93"/>
      <c r="CU590" s="93"/>
      <c r="CV590" s="93"/>
      <c r="CW590" s="93"/>
      <c r="CX590" s="93"/>
      <c r="CY590" s="93"/>
      <c r="CZ590" s="93"/>
      <c r="DA590" s="93"/>
      <c r="DB590" s="93"/>
      <c r="DC590" s="93"/>
      <c r="DD590" s="93"/>
      <c r="DE590" s="93"/>
      <c r="DF590" s="93"/>
      <c r="DG590" s="93"/>
      <c r="DH590" s="93"/>
      <c r="DI590" s="93"/>
    </row>
    <row r="591" spans="2:113" x14ac:dyDescent="0.3"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  <c r="BE591" s="93"/>
      <c r="BF591" s="93"/>
      <c r="BG591" s="93"/>
      <c r="BH591" s="93"/>
      <c r="BI591" s="93"/>
      <c r="BJ591" s="93"/>
      <c r="BK591" s="93"/>
      <c r="BL591" s="93"/>
      <c r="BM591" s="93"/>
      <c r="BN591" s="93"/>
      <c r="BO591" s="93"/>
      <c r="BP591" s="93"/>
      <c r="BQ591" s="93"/>
      <c r="BR591" s="93"/>
      <c r="BS591" s="93"/>
      <c r="BT591" s="93"/>
      <c r="BU591" s="93"/>
      <c r="BV591" s="93"/>
      <c r="BW591" s="93"/>
      <c r="BX591" s="93"/>
      <c r="BY591" s="93"/>
      <c r="BZ591" s="93"/>
      <c r="CA591" s="93"/>
      <c r="CB591" s="93"/>
      <c r="CC591" s="93"/>
      <c r="CD591" s="93"/>
      <c r="CE591" s="93"/>
      <c r="CF591" s="93"/>
      <c r="CG591" s="93"/>
      <c r="CH591" s="93"/>
      <c r="CI591" s="93"/>
      <c r="CJ591" s="93"/>
      <c r="CK591" s="93"/>
      <c r="CL591" s="93"/>
      <c r="CM591" s="93"/>
      <c r="CN591" s="93"/>
      <c r="CO591" s="93"/>
      <c r="CP591" s="93"/>
      <c r="CQ591" s="93"/>
      <c r="CR591" s="93"/>
      <c r="CS591" s="93"/>
      <c r="CT591" s="93"/>
      <c r="CU591" s="93"/>
      <c r="CV591" s="93"/>
      <c r="CW591" s="93"/>
      <c r="CX591" s="93"/>
      <c r="CY591" s="93"/>
      <c r="CZ591" s="93"/>
      <c r="DA591" s="93"/>
      <c r="DB591" s="93"/>
      <c r="DC591" s="93"/>
      <c r="DD591" s="93"/>
      <c r="DE591" s="93"/>
      <c r="DF591" s="93"/>
      <c r="DG591" s="93"/>
      <c r="DH591" s="93"/>
      <c r="DI591" s="93"/>
    </row>
    <row r="592" spans="2:113" x14ac:dyDescent="0.3"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  <c r="BE592" s="93"/>
      <c r="BF592" s="93"/>
      <c r="BG592" s="93"/>
      <c r="BH592" s="93"/>
      <c r="BI592" s="93"/>
      <c r="BJ592" s="93"/>
      <c r="BK592" s="93"/>
      <c r="BL592" s="93"/>
      <c r="BM592" s="93"/>
      <c r="BN592" s="93"/>
      <c r="BO592" s="93"/>
      <c r="BP592" s="93"/>
      <c r="BQ592" s="93"/>
      <c r="BR592" s="93"/>
      <c r="BS592" s="93"/>
      <c r="BT592" s="93"/>
      <c r="BU592" s="93"/>
      <c r="BV592" s="93"/>
      <c r="BW592" s="93"/>
      <c r="BX592" s="93"/>
      <c r="BY592" s="93"/>
      <c r="BZ592" s="93"/>
      <c r="CA592" s="93"/>
      <c r="CB592" s="93"/>
      <c r="CC592" s="93"/>
      <c r="CD592" s="93"/>
      <c r="CE592" s="93"/>
      <c r="CF592" s="93"/>
      <c r="CG592" s="93"/>
      <c r="CH592" s="93"/>
      <c r="CI592" s="93"/>
      <c r="CJ592" s="93"/>
      <c r="CK592" s="93"/>
      <c r="CL592" s="93"/>
      <c r="CM592" s="93"/>
      <c r="CN592" s="93"/>
      <c r="CO592" s="93"/>
      <c r="CP592" s="93"/>
      <c r="CQ592" s="93"/>
      <c r="CR592" s="93"/>
      <c r="CS592" s="93"/>
      <c r="CT592" s="93"/>
      <c r="CU592" s="93"/>
      <c r="CV592" s="93"/>
      <c r="CW592" s="93"/>
      <c r="CX592" s="93"/>
      <c r="CY592" s="93"/>
      <c r="CZ592" s="93"/>
      <c r="DA592" s="93"/>
      <c r="DB592" s="93"/>
      <c r="DC592" s="93"/>
      <c r="DD592" s="93"/>
      <c r="DE592" s="93"/>
      <c r="DF592" s="93"/>
      <c r="DG592" s="93"/>
      <c r="DH592" s="93"/>
      <c r="DI592" s="93"/>
    </row>
    <row r="593" spans="2:113" x14ac:dyDescent="0.3"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  <c r="BC593" s="93"/>
      <c r="BD593" s="93"/>
      <c r="BE593" s="93"/>
      <c r="BF593" s="93"/>
      <c r="BG593" s="93"/>
      <c r="BH593" s="93"/>
      <c r="BI593" s="93"/>
      <c r="BJ593" s="93"/>
      <c r="BK593" s="93"/>
      <c r="BL593" s="93"/>
      <c r="BM593" s="93"/>
      <c r="BN593" s="93"/>
      <c r="BO593" s="93"/>
      <c r="BP593" s="93"/>
      <c r="BQ593" s="93"/>
      <c r="BR593" s="93"/>
      <c r="BS593" s="93"/>
      <c r="BT593" s="93"/>
      <c r="BU593" s="93"/>
      <c r="BV593" s="93"/>
      <c r="BW593" s="93"/>
      <c r="BX593" s="93"/>
      <c r="BY593" s="93"/>
      <c r="BZ593" s="93"/>
      <c r="CA593" s="93"/>
      <c r="CB593" s="93"/>
      <c r="CC593" s="93"/>
      <c r="CD593" s="93"/>
      <c r="CE593" s="93"/>
      <c r="CF593" s="93"/>
      <c r="CG593" s="93"/>
      <c r="CH593" s="93"/>
      <c r="CI593" s="93"/>
      <c r="CJ593" s="93"/>
      <c r="CK593" s="93"/>
      <c r="CL593" s="93"/>
      <c r="CM593" s="93"/>
      <c r="CN593" s="93"/>
      <c r="CO593" s="93"/>
      <c r="CP593" s="93"/>
      <c r="CQ593" s="93"/>
      <c r="CR593" s="93"/>
      <c r="CS593" s="93"/>
      <c r="CT593" s="93"/>
      <c r="CU593" s="93"/>
      <c r="CV593" s="93"/>
      <c r="CW593" s="93"/>
      <c r="CX593" s="93"/>
      <c r="CY593" s="93"/>
      <c r="CZ593" s="93"/>
      <c r="DA593" s="93"/>
      <c r="DB593" s="93"/>
      <c r="DC593" s="93"/>
      <c r="DD593" s="93"/>
      <c r="DE593" s="93"/>
      <c r="DF593" s="93"/>
      <c r="DG593" s="93"/>
      <c r="DH593" s="93"/>
      <c r="DI593" s="93"/>
    </row>
    <row r="594" spans="2:113" x14ac:dyDescent="0.3"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  <c r="BC594" s="93"/>
      <c r="BD594" s="93"/>
      <c r="BE594" s="93"/>
      <c r="BF594" s="93"/>
      <c r="BG594" s="93"/>
      <c r="BH594" s="93"/>
      <c r="BI594" s="93"/>
      <c r="BJ594" s="93"/>
      <c r="BK594" s="93"/>
      <c r="BL594" s="93"/>
      <c r="BM594" s="93"/>
      <c r="BN594" s="93"/>
      <c r="BO594" s="93"/>
      <c r="BP594" s="93"/>
      <c r="BQ594" s="93"/>
      <c r="BR594" s="93"/>
      <c r="BS594" s="93"/>
      <c r="BT594" s="93"/>
      <c r="BU594" s="93"/>
      <c r="BV594" s="93"/>
      <c r="BW594" s="93"/>
      <c r="BX594" s="93"/>
      <c r="BY594" s="93"/>
      <c r="BZ594" s="93"/>
      <c r="CA594" s="93"/>
      <c r="CB594" s="93"/>
      <c r="CC594" s="93"/>
      <c r="CD594" s="93"/>
      <c r="CE594" s="93"/>
      <c r="CF594" s="93"/>
      <c r="CG594" s="93"/>
      <c r="CH594" s="93"/>
      <c r="CI594" s="93"/>
      <c r="CJ594" s="93"/>
      <c r="CK594" s="93"/>
      <c r="CL594" s="93"/>
      <c r="CM594" s="93"/>
      <c r="CN594" s="93"/>
      <c r="CO594" s="93"/>
      <c r="CP594" s="93"/>
      <c r="CQ594" s="93"/>
      <c r="CR594" s="93"/>
      <c r="CS594" s="93"/>
      <c r="CT594" s="93"/>
      <c r="CU594" s="93"/>
      <c r="CV594" s="93"/>
      <c r="CW594" s="93"/>
      <c r="CX594" s="93"/>
      <c r="CY594" s="93"/>
      <c r="CZ594" s="93"/>
      <c r="DA594" s="93"/>
      <c r="DB594" s="93"/>
      <c r="DC594" s="93"/>
      <c r="DD594" s="93"/>
      <c r="DE594" s="93"/>
      <c r="DF594" s="93"/>
      <c r="DG594" s="93"/>
      <c r="DH594" s="93"/>
      <c r="DI594" s="93"/>
    </row>
    <row r="595" spans="2:113" x14ac:dyDescent="0.3"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  <c r="BC595" s="93"/>
      <c r="BD595" s="93"/>
      <c r="BE595" s="93"/>
      <c r="BF595" s="93"/>
      <c r="BG595" s="93"/>
      <c r="BH595" s="93"/>
      <c r="BI595" s="93"/>
      <c r="BJ595" s="93"/>
      <c r="BK595" s="93"/>
      <c r="BL595" s="93"/>
      <c r="BM595" s="93"/>
      <c r="BN595" s="93"/>
      <c r="BO595" s="93"/>
      <c r="BP595" s="93"/>
      <c r="BQ595" s="93"/>
      <c r="BR595" s="93"/>
      <c r="BS595" s="93"/>
      <c r="BT595" s="93"/>
      <c r="BU595" s="93"/>
      <c r="BV595" s="93"/>
      <c r="BW595" s="93"/>
      <c r="BX595" s="93"/>
      <c r="BY595" s="93"/>
      <c r="BZ595" s="93"/>
      <c r="CA595" s="93"/>
      <c r="CB595" s="93"/>
      <c r="CC595" s="93"/>
      <c r="CD595" s="93"/>
      <c r="CE595" s="93"/>
      <c r="CF595" s="93"/>
      <c r="CG595" s="93"/>
      <c r="CH595" s="93"/>
      <c r="CI595" s="93"/>
      <c r="CJ595" s="93"/>
      <c r="CK595" s="93"/>
      <c r="CL595" s="93"/>
      <c r="CM595" s="93"/>
      <c r="CN595" s="93"/>
      <c r="CO595" s="93"/>
      <c r="CP595" s="93"/>
      <c r="CQ595" s="93"/>
      <c r="CR595" s="93"/>
      <c r="CS595" s="93"/>
      <c r="CT595" s="93"/>
      <c r="CU595" s="93"/>
      <c r="CV595" s="93"/>
      <c r="CW595" s="93"/>
      <c r="CX595" s="93"/>
      <c r="CY595" s="93"/>
      <c r="CZ595" s="93"/>
      <c r="DA595" s="93"/>
      <c r="DB595" s="93"/>
      <c r="DC595" s="93"/>
      <c r="DD595" s="93"/>
      <c r="DE595" s="93"/>
      <c r="DF595" s="93"/>
      <c r="DG595" s="93"/>
      <c r="DH595" s="93"/>
      <c r="DI595" s="93"/>
    </row>
    <row r="596" spans="2:113" x14ac:dyDescent="0.3"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  <c r="BC596" s="93"/>
      <c r="BD596" s="93"/>
      <c r="BE596" s="93"/>
      <c r="BF596" s="93"/>
      <c r="BG596" s="93"/>
      <c r="BH596" s="93"/>
      <c r="BI596" s="93"/>
      <c r="BJ596" s="93"/>
      <c r="BK596" s="93"/>
      <c r="BL596" s="93"/>
      <c r="BM596" s="93"/>
      <c r="BN596" s="93"/>
      <c r="BO596" s="93"/>
      <c r="BP596" s="93"/>
      <c r="BQ596" s="93"/>
      <c r="BR596" s="93"/>
      <c r="BS596" s="93"/>
      <c r="BT596" s="93"/>
      <c r="BU596" s="93"/>
      <c r="BV596" s="93"/>
      <c r="BW596" s="93"/>
      <c r="BX596" s="93"/>
      <c r="BY596" s="93"/>
      <c r="BZ596" s="93"/>
      <c r="CA596" s="93"/>
      <c r="CB596" s="93"/>
      <c r="CC596" s="93"/>
      <c r="CD596" s="93"/>
      <c r="CE596" s="93"/>
      <c r="CF596" s="93"/>
      <c r="CG596" s="93"/>
      <c r="CH596" s="93"/>
      <c r="CI596" s="93"/>
      <c r="CJ596" s="93"/>
      <c r="CK596" s="93"/>
      <c r="CL596" s="93"/>
      <c r="CM596" s="93"/>
      <c r="CN596" s="93"/>
      <c r="CO596" s="93"/>
      <c r="CP596" s="93"/>
      <c r="CQ596" s="93"/>
      <c r="CR596" s="93"/>
      <c r="CS596" s="93"/>
      <c r="CT596" s="93"/>
      <c r="CU596" s="93"/>
      <c r="CV596" s="93"/>
      <c r="CW596" s="93"/>
      <c r="CX596" s="93"/>
      <c r="CY596" s="93"/>
      <c r="CZ596" s="93"/>
      <c r="DA596" s="93"/>
      <c r="DB596" s="93"/>
      <c r="DC596" s="93"/>
      <c r="DD596" s="93"/>
      <c r="DE596" s="93"/>
      <c r="DF596" s="93"/>
      <c r="DG596" s="93"/>
      <c r="DH596" s="93"/>
      <c r="DI596" s="93"/>
    </row>
    <row r="597" spans="2:113" x14ac:dyDescent="0.3"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  <c r="BC597" s="93"/>
      <c r="BD597" s="93"/>
      <c r="BE597" s="93"/>
      <c r="BF597" s="93"/>
      <c r="BG597" s="93"/>
      <c r="BH597" s="93"/>
      <c r="BI597" s="93"/>
      <c r="BJ597" s="93"/>
      <c r="BK597" s="93"/>
      <c r="BL597" s="93"/>
      <c r="BM597" s="93"/>
      <c r="BN597" s="93"/>
      <c r="BO597" s="93"/>
      <c r="BP597" s="93"/>
      <c r="BQ597" s="93"/>
      <c r="BR597" s="93"/>
      <c r="BS597" s="93"/>
      <c r="BT597" s="93"/>
      <c r="BU597" s="93"/>
      <c r="BV597" s="93"/>
      <c r="BW597" s="93"/>
      <c r="BX597" s="93"/>
      <c r="BY597" s="93"/>
      <c r="BZ597" s="93"/>
      <c r="CA597" s="93"/>
      <c r="CB597" s="93"/>
      <c r="CC597" s="93"/>
      <c r="CD597" s="93"/>
      <c r="CE597" s="93"/>
      <c r="CF597" s="93"/>
      <c r="CG597" s="93"/>
      <c r="CH597" s="93"/>
      <c r="CI597" s="93"/>
      <c r="CJ597" s="93"/>
      <c r="CK597" s="93"/>
      <c r="CL597" s="93"/>
      <c r="CM597" s="93"/>
      <c r="CN597" s="93"/>
      <c r="CO597" s="93"/>
      <c r="CP597" s="93"/>
      <c r="CQ597" s="93"/>
      <c r="CR597" s="93"/>
      <c r="CS597" s="93"/>
      <c r="CT597" s="93"/>
      <c r="CU597" s="93"/>
      <c r="CV597" s="93"/>
      <c r="CW597" s="93"/>
      <c r="CX597" s="93"/>
      <c r="CY597" s="93"/>
      <c r="CZ597" s="93"/>
      <c r="DA597" s="93"/>
      <c r="DB597" s="93"/>
      <c r="DC597" s="93"/>
      <c r="DD597" s="93"/>
      <c r="DE597" s="93"/>
      <c r="DF597" s="93"/>
      <c r="DG597" s="93"/>
      <c r="DH597" s="93"/>
      <c r="DI597" s="93"/>
    </row>
    <row r="598" spans="2:113" x14ac:dyDescent="0.3"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  <c r="BC598" s="93"/>
      <c r="BD598" s="93"/>
      <c r="BE598" s="93"/>
      <c r="BF598" s="93"/>
      <c r="BG598" s="93"/>
      <c r="BH598" s="93"/>
      <c r="BI598" s="93"/>
      <c r="BJ598" s="93"/>
      <c r="BK598" s="93"/>
      <c r="BL598" s="93"/>
      <c r="BM598" s="93"/>
      <c r="BN598" s="93"/>
      <c r="BO598" s="93"/>
      <c r="BP598" s="93"/>
      <c r="BQ598" s="93"/>
      <c r="BR598" s="93"/>
      <c r="BS598" s="93"/>
      <c r="BT598" s="93"/>
      <c r="BU598" s="93"/>
      <c r="BV598" s="93"/>
      <c r="BW598" s="93"/>
      <c r="BX598" s="93"/>
      <c r="BY598" s="93"/>
      <c r="BZ598" s="93"/>
      <c r="CA598" s="93"/>
      <c r="CB598" s="93"/>
      <c r="CC598" s="93"/>
      <c r="CD598" s="93"/>
      <c r="CE598" s="93"/>
      <c r="CF598" s="93"/>
      <c r="CG598" s="93"/>
      <c r="CH598" s="93"/>
      <c r="CI598" s="93"/>
      <c r="CJ598" s="93"/>
      <c r="CK598" s="93"/>
      <c r="CL598" s="93"/>
      <c r="CM598" s="93"/>
      <c r="CN598" s="93"/>
      <c r="CO598" s="93"/>
      <c r="CP598" s="93"/>
      <c r="CQ598" s="93"/>
      <c r="CR598" s="93"/>
      <c r="CS598" s="93"/>
      <c r="CT598" s="93"/>
      <c r="CU598" s="93"/>
      <c r="CV598" s="93"/>
      <c r="CW598" s="93"/>
      <c r="CX598" s="93"/>
      <c r="CY598" s="93"/>
      <c r="CZ598" s="93"/>
      <c r="DA598" s="93"/>
      <c r="DB598" s="93"/>
      <c r="DC598" s="93"/>
      <c r="DD598" s="93"/>
      <c r="DE598" s="93"/>
      <c r="DF598" s="93"/>
      <c r="DG598" s="93"/>
      <c r="DH598" s="93"/>
      <c r="DI598" s="93"/>
    </row>
    <row r="599" spans="2:113" x14ac:dyDescent="0.3"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  <c r="BC599" s="93"/>
      <c r="BD599" s="93"/>
      <c r="BE599" s="93"/>
      <c r="BF599" s="93"/>
      <c r="BG599" s="93"/>
      <c r="BH599" s="93"/>
      <c r="BI599" s="93"/>
      <c r="BJ599" s="93"/>
      <c r="BK599" s="93"/>
      <c r="BL599" s="93"/>
      <c r="BM599" s="93"/>
      <c r="BN599" s="93"/>
      <c r="BO599" s="93"/>
      <c r="BP599" s="93"/>
      <c r="BQ599" s="93"/>
      <c r="BR599" s="93"/>
      <c r="BS599" s="93"/>
      <c r="BT599" s="93"/>
      <c r="BU599" s="93"/>
      <c r="BV599" s="93"/>
      <c r="BW599" s="93"/>
      <c r="BX599" s="93"/>
      <c r="BY599" s="93"/>
      <c r="BZ599" s="93"/>
      <c r="CA599" s="93"/>
      <c r="CB599" s="93"/>
      <c r="CC599" s="93"/>
      <c r="CD599" s="93"/>
      <c r="CE599" s="93"/>
      <c r="CF599" s="93"/>
      <c r="CG599" s="93"/>
      <c r="CH599" s="93"/>
      <c r="CI599" s="93"/>
      <c r="CJ599" s="93"/>
      <c r="CK599" s="93"/>
      <c r="CL599" s="93"/>
      <c r="CM599" s="93"/>
      <c r="CN599" s="93"/>
      <c r="CO599" s="93"/>
      <c r="CP599" s="93"/>
      <c r="CQ599" s="93"/>
      <c r="CR599" s="93"/>
      <c r="CS599" s="93"/>
      <c r="CT599" s="93"/>
      <c r="CU599" s="93"/>
      <c r="CV599" s="93"/>
      <c r="CW599" s="93"/>
      <c r="CX599" s="93"/>
      <c r="CY599" s="93"/>
      <c r="CZ599" s="93"/>
      <c r="DA599" s="93"/>
      <c r="DB599" s="93"/>
      <c r="DC599" s="93"/>
      <c r="DD599" s="93"/>
      <c r="DE599" s="93"/>
      <c r="DF599" s="93"/>
      <c r="DG599" s="93"/>
      <c r="DH599" s="93"/>
      <c r="DI599" s="93"/>
    </row>
    <row r="600" spans="2:113" x14ac:dyDescent="0.3"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  <c r="BC600" s="93"/>
      <c r="BD600" s="93"/>
      <c r="BE600" s="93"/>
      <c r="BF600" s="93"/>
      <c r="BG600" s="93"/>
      <c r="BH600" s="93"/>
      <c r="BI600" s="93"/>
      <c r="BJ600" s="93"/>
      <c r="BK600" s="93"/>
      <c r="BL600" s="93"/>
      <c r="BM600" s="93"/>
      <c r="BN600" s="93"/>
      <c r="BO600" s="93"/>
      <c r="BP600" s="93"/>
      <c r="BQ600" s="93"/>
      <c r="BR600" s="93"/>
      <c r="BS600" s="93"/>
      <c r="BT600" s="93"/>
      <c r="BU600" s="93"/>
      <c r="BV600" s="93"/>
      <c r="BW600" s="93"/>
      <c r="BX600" s="93"/>
      <c r="BY600" s="93"/>
      <c r="BZ600" s="93"/>
      <c r="CA600" s="93"/>
      <c r="CB600" s="93"/>
      <c r="CC600" s="93"/>
      <c r="CD600" s="93"/>
      <c r="CE600" s="93"/>
      <c r="CF600" s="93"/>
      <c r="CG600" s="93"/>
      <c r="CH600" s="93"/>
      <c r="CI600" s="93"/>
      <c r="CJ600" s="93"/>
      <c r="CK600" s="93"/>
      <c r="CL600" s="93"/>
      <c r="CM600" s="93"/>
      <c r="CN600" s="93"/>
      <c r="CO600" s="93"/>
      <c r="CP600" s="93"/>
      <c r="CQ600" s="93"/>
      <c r="CR600" s="93"/>
      <c r="CS600" s="93"/>
      <c r="CT600" s="93"/>
      <c r="CU600" s="93"/>
      <c r="CV600" s="93"/>
      <c r="CW600" s="93"/>
      <c r="CX600" s="93"/>
      <c r="CY600" s="93"/>
      <c r="CZ600" s="93"/>
      <c r="DA600" s="93"/>
      <c r="DB600" s="93"/>
      <c r="DC600" s="93"/>
      <c r="DD600" s="93"/>
      <c r="DE600" s="93"/>
      <c r="DF600" s="93"/>
      <c r="DG600" s="93"/>
      <c r="DH600" s="93"/>
      <c r="DI600" s="93"/>
    </row>
    <row r="601" spans="2:113" x14ac:dyDescent="0.3"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  <c r="BC601" s="93"/>
      <c r="BD601" s="93"/>
      <c r="BE601" s="93"/>
      <c r="BF601" s="93"/>
      <c r="BG601" s="93"/>
      <c r="BH601" s="93"/>
      <c r="BI601" s="93"/>
      <c r="BJ601" s="93"/>
      <c r="BK601" s="93"/>
      <c r="BL601" s="93"/>
      <c r="BM601" s="93"/>
      <c r="BN601" s="93"/>
      <c r="BO601" s="93"/>
      <c r="BP601" s="93"/>
      <c r="BQ601" s="93"/>
      <c r="BR601" s="93"/>
      <c r="BS601" s="93"/>
      <c r="BT601" s="93"/>
      <c r="BU601" s="93"/>
      <c r="BV601" s="93"/>
      <c r="BW601" s="93"/>
      <c r="BX601" s="93"/>
      <c r="BY601" s="93"/>
      <c r="BZ601" s="93"/>
      <c r="CA601" s="93"/>
      <c r="CB601" s="93"/>
      <c r="CC601" s="93"/>
      <c r="CD601" s="93"/>
      <c r="CE601" s="93"/>
      <c r="CF601" s="93"/>
      <c r="CG601" s="93"/>
      <c r="CH601" s="93"/>
      <c r="CI601" s="93"/>
      <c r="CJ601" s="93"/>
      <c r="CK601" s="93"/>
      <c r="CL601" s="93"/>
      <c r="CM601" s="93"/>
      <c r="CN601" s="93"/>
      <c r="CO601" s="93"/>
      <c r="CP601" s="93"/>
      <c r="CQ601" s="93"/>
      <c r="CR601" s="93"/>
      <c r="CS601" s="93"/>
      <c r="CT601" s="93"/>
      <c r="CU601" s="93"/>
      <c r="CV601" s="93"/>
      <c r="CW601" s="93"/>
      <c r="CX601" s="93"/>
      <c r="CY601" s="93"/>
      <c r="CZ601" s="93"/>
      <c r="DA601" s="93"/>
      <c r="DB601" s="93"/>
      <c r="DC601" s="93"/>
      <c r="DD601" s="93"/>
      <c r="DE601" s="93"/>
      <c r="DF601" s="93"/>
      <c r="DG601" s="93"/>
      <c r="DH601" s="93"/>
      <c r="DI601" s="93"/>
    </row>
    <row r="602" spans="2:113" x14ac:dyDescent="0.3"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  <c r="BC602" s="93"/>
      <c r="BD602" s="93"/>
      <c r="BE602" s="93"/>
      <c r="BF602" s="93"/>
      <c r="BG602" s="93"/>
      <c r="BH602" s="93"/>
      <c r="BI602" s="93"/>
      <c r="BJ602" s="93"/>
      <c r="BK602" s="93"/>
      <c r="BL602" s="93"/>
      <c r="BM602" s="93"/>
      <c r="BN602" s="93"/>
      <c r="BO602" s="93"/>
      <c r="BP602" s="93"/>
      <c r="BQ602" s="93"/>
      <c r="BR602" s="93"/>
      <c r="BS602" s="93"/>
      <c r="BT602" s="93"/>
      <c r="BU602" s="93"/>
      <c r="BV602" s="93"/>
      <c r="BW602" s="93"/>
      <c r="BX602" s="93"/>
      <c r="BY602" s="93"/>
      <c r="BZ602" s="93"/>
      <c r="CA602" s="93"/>
      <c r="CB602" s="93"/>
      <c r="CC602" s="93"/>
      <c r="CD602" s="93"/>
      <c r="CE602" s="93"/>
      <c r="CF602" s="93"/>
      <c r="CG602" s="93"/>
      <c r="CH602" s="93"/>
      <c r="CI602" s="93"/>
      <c r="CJ602" s="93"/>
      <c r="CK602" s="93"/>
      <c r="CL602" s="93"/>
      <c r="CM602" s="93"/>
      <c r="CN602" s="93"/>
      <c r="CO602" s="93"/>
      <c r="CP602" s="93"/>
      <c r="CQ602" s="93"/>
      <c r="CR602" s="93"/>
      <c r="CS602" s="93"/>
      <c r="CT602" s="93"/>
      <c r="CU602" s="93"/>
      <c r="CV602" s="93"/>
      <c r="CW602" s="93"/>
      <c r="CX602" s="93"/>
      <c r="CY602" s="93"/>
      <c r="CZ602" s="93"/>
      <c r="DA602" s="93"/>
      <c r="DB602" s="93"/>
      <c r="DC602" s="93"/>
      <c r="DD602" s="93"/>
      <c r="DE602" s="93"/>
      <c r="DF602" s="93"/>
      <c r="DG602" s="93"/>
      <c r="DH602" s="93"/>
      <c r="DI602" s="93"/>
    </row>
    <row r="603" spans="2:113" x14ac:dyDescent="0.3"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  <c r="BC603" s="93"/>
      <c r="BD603" s="93"/>
      <c r="BE603" s="93"/>
      <c r="BF603" s="93"/>
      <c r="BG603" s="93"/>
      <c r="BH603" s="93"/>
      <c r="BI603" s="93"/>
      <c r="BJ603" s="93"/>
      <c r="BK603" s="93"/>
      <c r="BL603" s="93"/>
      <c r="BM603" s="93"/>
      <c r="BN603" s="93"/>
      <c r="BO603" s="93"/>
      <c r="BP603" s="93"/>
      <c r="BQ603" s="93"/>
      <c r="BR603" s="93"/>
      <c r="BS603" s="93"/>
      <c r="BT603" s="93"/>
      <c r="BU603" s="93"/>
      <c r="BV603" s="93"/>
      <c r="BW603" s="93"/>
      <c r="BX603" s="93"/>
      <c r="BY603" s="93"/>
      <c r="BZ603" s="93"/>
      <c r="CA603" s="93"/>
      <c r="CB603" s="93"/>
      <c r="CC603" s="93"/>
      <c r="CD603" s="93"/>
      <c r="CE603" s="93"/>
      <c r="CF603" s="93"/>
      <c r="CG603" s="93"/>
      <c r="CH603" s="93"/>
      <c r="CI603" s="93"/>
      <c r="CJ603" s="93"/>
      <c r="CK603" s="93"/>
      <c r="CL603" s="93"/>
      <c r="CM603" s="93"/>
      <c r="CN603" s="93"/>
      <c r="CO603" s="93"/>
      <c r="CP603" s="93"/>
      <c r="CQ603" s="93"/>
      <c r="CR603" s="93"/>
      <c r="CS603" s="93"/>
      <c r="CT603" s="93"/>
      <c r="CU603" s="93"/>
      <c r="CV603" s="93"/>
      <c r="CW603" s="93"/>
      <c r="CX603" s="93"/>
      <c r="CY603" s="93"/>
      <c r="CZ603" s="93"/>
      <c r="DA603" s="93"/>
      <c r="DB603" s="93"/>
      <c r="DC603" s="93"/>
      <c r="DD603" s="93"/>
      <c r="DE603" s="93"/>
      <c r="DF603" s="93"/>
      <c r="DG603" s="93"/>
      <c r="DH603" s="93"/>
      <c r="DI603" s="93"/>
    </row>
    <row r="604" spans="2:113" x14ac:dyDescent="0.3"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  <c r="BC604" s="93"/>
      <c r="BD604" s="93"/>
      <c r="BE604" s="93"/>
      <c r="BF604" s="93"/>
      <c r="BG604" s="93"/>
      <c r="BH604" s="93"/>
      <c r="BI604" s="93"/>
      <c r="BJ604" s="93"/>
      <c r="BK604" s="93"/>
      <c r="BL604" s="93"/>
      <c r="BM604" s="93"/>
      <c r="BN604" s="93"/>
      <c r="BO604" s="93"/>
      <c r="BP604" s="93"/>
      <c r="BQ604" s="93"/>
      <c r="BR604" s="93"/>
      <c r="BS604" s="93"/>
      <c r="BT604" s="93"/>
      <c r="BU604" s="93"/>
      <c r="BV604" s="93"/>
      <c r="BW604" s="93"/>
      <c r="BX604" s="93"/>
      <c r="BY604" s="93"/>
      <c r="BZ604" s="93"/>
      <c r="CA604" s="93"/>
      <c r="CB604" s="93"/>
      <c r="CC604" s="93"/>
      <c r="CD604" s="93"/>
      <c r="CE604" s="93"/>
      <c r="CF604" s="93"/>
      <c r="CG604" s="93"/>
      <c r="CH604" s="93"/>
      <c r="CI604" s="93"/>
      <c r="CJ604" s="93"/>
      <c r="CK604" s="93"/>
      <c r="CL604" s="93"/>
      <c r="CM604" s="93"/>
      <c r="CN604" s="93"/>
      <c r="CO604" s="93"/>
      <c r="CP604" s="93"/>
      <c r="CQ604" s="93"/>
      <c r="CR604" s="93"/>
      <c r="CS604" s="93"/>
      <c r="CT604" s="93"/>
      <c r="CU604" s="93"/>
      <c r="CV604" s="93"/>
      <c r="CW604" s="93"/>
      <c r="CX604" s="93"/>
      <c r="CY604" s="93"/>
      <c r="CZ604" s="93"/>
      <c r="DA604" s="93"/>
      <c r="DB604" s="93"/>
      <c r="DC604" s="93"/>
      <c r="DD604" s="93"/>
      <c r="DE604" s="93"/>
      <c r="DF604" s="93"/>
      <c r="DG604" s="93"/>
      <c r="DH604" s="93"/>
      <c r="DI604" s="93"/>
    </row>
    <row r="605" spans="2:113" x14ac:dyDescent="0.3"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  <c r="BC605" s="93"/>
      <c r="BD605" s="93"/>
      <c r="BE605" s="93"/>
      <c r="BF605" s="93"/>
      <c r="BG605" s="93"/>
      <c r="BH605" s="93"/>
      <c r="BI605" s="93"/>
      <c r="BJ605" s="93"/>
      <c r="BK605" s="93"/>
      <c r="BL605" s="93"/>
      <c r="BM605" s="93"/>
      <c r="BN605" s="93"/>
      <c r="BO605" s="93"/>
      <c r="BP605" s="93"/>
      <c r="BQ605" s="93"/>
      <c r="BR605" s="93"/>
      <c r="BS605" s="93"/>
      <c r="BT605" s="93"/>
      <c r="BU605" s="93"/>
      <c r="BV605" s="93"/>
      <c r="BW605" s="93"/>
      <c r="BX605" s="93"/>
      <c r="BY605" s="93"/>
      <c r="BZ605" s="93"/>
      <c r="CA605" s="93"/>
      <c r="CB605" s="93"/>
      <c r="CC605" s="93"/>
      <c r="CD605" s="93"/>
      <c r="CE605" s="93"/>
      <c r="CF605" s="93"/>
      <c r="CG605" s="93"/>
      <c r="CH605" s="93"/>
      <c r="CI605" s="93"/>
      <c r="CJ605" s="93"/>
      <c r="CK605" s="93"/>
      <c r="CL605" s="93"/>
      <c r="CM605" s="93"/>
      <c r="CN605" s="93"/>
      <c r="CO605" s="93"/>
      <c r="CP605" s="93"/>
      <c r="CQ605" s="93"/>
      <c r="CR605" s="93"/>
      <c r="CS605" s="93"/>
      <c r="CT605" s="93"/>
      <c r="CU605" s="93"/>
      <c r="CV605" s="93"/>
      <c r="CW605" s="93"/>
      <c r="CX605" s="93"/>
      <c r="CY605" s="93"/>
      <c r="CZ605" s="93"/>
      <c r="DA605" s="93"/>
      <c r="DB605" s="93"/>
      <c r="DC605" s="93"/>
      <c r="DD605" s="93"/>
      <c r="DE605" s="93"/>
      <c r="DF605" s="93"/>
      <c r="DG605" s="93"/>
      <c r="DH605" s="93"/>
      <c r="DI605" s="93"/>
    </row>
    <row r="606" spans="2:113" x14ac:dyDescent="0.3"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  <c r="BC606" s="93"/>
      <c r="BD606" s="93"/>
      <c r="BE606" s="93"/>
      <c r="BF606" s="93"/>
      <c r="BG606" s="93"/>
      <c r="BH606" s="93"/>
      <c r="BI606" s="93"/>
      <c r="BJ606" s="93"/>
      <c r="BK606" s="93"/>
      <c r="BL606" s="93"/>
      <c r="BM606" s="93"/>
      <c r="BN606" s="93"/>
      <c r="BO606" s="93"/>
      <c r="BP606" s="93"/>
      <c r="BQ606" s="93"/>
      <c r="BR606" s="93"/>
      <c r="BS606" s="93"/>
      <c r="BT606" s="93"/>
      <c r="BU606" s="93"/>
      <c r="BV606" s="93"/>
      <c r="BW606" s="93"/>
      <c r="BX606" s="93"/>
      <c r="BY606" s="93"/>
      <c r="BZ606" s="93"/>
      <c r="CA606" s="93"/>
      <c r="CB606" s="93"/>
      <c r="CC606" s="93"/>
      <c r="CD606" s="93"/>
      <c r="CE606" s="93"/>
      <c r="CF606" s="93"/>
      <c r="CG606" s="93"/>
      <c r="CH606" s="93"/>
      <c r="CI606" s="93"/>
      <c r="CJ606" s="93"/>
      <c r="CK606" s="93"/>
      <c r="CL606" s="93"/>
      <c r="CM606" s="93"/>
      <c r="CN606" s="93"/>
      <c r="CO606" s="93"/>
      <c r="CP606" s="93"/>
      <c r="CQ606" s="93"/>
      <c r="CR606" s="93"/>
      <c r="CS606" s="93"/>
      <c r="CT606" s="93"/>
      <c r="CU606" s="93"/>
      <c r="CV606" s="93"/>
      <c r="CW606" s="93"/>
      <c r="CX606" s="93"/>
      <c r="CY606" s="93"/>
      <c r="CZ606" s="93"/>
      <c r="DA606" s="93"/>
      <c r="DB606" s="93"/>
      <c r="DC606" s="93"/>
      <c r="DD606" s="93"/>
      <c r="DE606" s="93"/>
      <c r="DF606" s="93"/>
      <c r="DG606" s="93"/>
      <c r="DH606" s="93"/>
      <c r="DI606" s="93"/>
    </row>
    <row r="607" spans="2:113" x14ac:dyDescent="0.3"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  <c r="BC607" s="93"/>
      <c r="BD607" s="93"/>
      <c r="BE607" s="93"/>
      <c r="BF607" s="93"/>
      <c r="BG607" s="93"/>
      <c r="BH607" s="93"/>
      <c r="BI607" s="93"/>
      <c r="BJ607" s="93"/>
      <c r="BK607" s="93"/>
      <c r="BL607" s="93"/>
      <c r="BM607" s="93"/>
      <c r="BN607" s="93"/>
      <c r="BO607" s="93"/>
      <c r="BP607" s="93"/>
      <c r="BQ607" s="93"/>
      <c r="BR607" s="93"/>
      <c r="BS607" s="93"/>
      <c r="BT607" s="93"/>
      <c r="BU607" s="93"/>
      <c r="BV607" s="93"/>
      <c r="BW607" s="93"/>
      <c r="BX607" s="93"/>
      <c r="BY607" s="93"/>
      <c r="BZ607" s="93"/>
      <c r="CA607" s="93"/>
      <c r="CB607" s="93"/>
      <c r="CC607" s="93"/>
      <c r="CD607" s="93"/>
      <c r="CE607" s="93"/>
      <c r="CF607" s="93"/>
      <c r="CG607" s="93"/>
      <c r="CH607" s="93"/>
      <c r="CI607" s="93"/>
      <c r="CJ607" s="93"/>
      <c r="CK607" s="93"/>
      <c r="CL607" s="93"/>
      <c r="CM607" s="93"/>
      <c r="CN607" s="93"/>
      <c r="CO607" s="93"/>
      <c r="CP607" s="93"/>
      <c r="CQ607" s="93"/>
      <c r="CR607" s="93"/>
      <c r="CS607" s="93"/>
      <c r="CT607" s="93"/>
      <c r="CU607" s="93"/>
      <c r="CV607" s="93"/>
      <c r="CW607" s="93"/>
      <c r="CX607" s="93"/>
      <c r="CY607" s="93"/>
      <c r="CZ607" s="93"/>
      <c r="DA607" s="93"/>
      <c r="DB607" s="93"/>
      <c r="DC607" s="93"/>
      <c r="DD607" s="93"/>
      <c r="DE607" s="93"/>
      <c r="DF607" s="93"/>
      <c r="DG607" s="93"/>
      <c r="DH607" s="93"/>
      <c r="DI607" s="93"/>
    </row>
    <row r="608" spans="2:113" x14ac:dyDescent="0.3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  <c r="BC608" s="93"/>
      <c r="BD608" s="93"/>
      <c r="BE608" s="93"/>
      <c r="BF608" s="93"/>
      <c r="BG608" s="93"/>
      <c r="BH608" s="93"/>
      <c r="BI608" s="93"/>
      <c r="BJ608" s="93"/>
      <c r="BK608" s="93"/>
      <c r="BL608" s="93"/>
      <c r="BM608" s="93"/>
      <c r="BN608" s="93"/>
      <c r="BO608" s="93"/>
      <c r="BP608" s="93"/>
      <c r="BQ608" s="93"/>
      <c r="BR608" s="93"/>
      <c r="BS608" s="93"/>
      <c r="BT608" s="93"/>
      <c r="BU608" s="93"/>
      <c r="BV608" s="93"/>
      <c r="BW608" s="93"/>
      <c r="BX608" s="93"/>
      <c r="BY608" s="93"/>
      <c r="BZ608" s="93"/>
      <c r="CA608" s="93"/>
      <c r="CB608" s="93"/>
      <c r="CC608" s="93"/>
      <c r="CD608" s="93"/>
      <c r="CE608" s="93"/>
      <c r="CF608" s="93"/>
      <c r="CG608" s="93"/>
      <c r="CH608" s="93"/>
      <c r="CI608" s="93"/>
      <c r="CJ608" s="93"/>
      <c r="CK608" s="93"/>
      <c r="CL608" s="93"/>
      <c r="CM608" s="93"/>
      <c r="CN608" s="93"/>
      <c r="CO608" s="93"/>
      <c r="CP608" s="93"/>
      <c r="CQ608" s="93"/>
      <c r="CR608" s="93"/>
      <c r="CS608" s="93"/>
      <c r="CT608" s="93"/>
      <c r="CU608" s="93"/>
      <c r="CV608" s="93"/>
      <c r="CW608" s="93"/>
      <c r="CX608" s="93"/>
      <c r="CY608" s="93"/>
      <c r="CZ608" s="93"/>
      <c r="DA608" s="93"/>
      <c r="DB608" s="93"/>
      <c r="DC608" s="93"/>
      <c r="DD608" s="93"/>
      <c r="DE608" s="93"/>
      <c r="DF608" s="93"/>
      <c r="DG608" s="93"/>
      <c r="DH608" s="93"/>
      <c r="DI608" s="93"/>
    </row>
    <row r="609" spans="2:113" x14ac:dyDescent="0.3"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  <c r="BC609" s="93"/>
      <c r="BD609" s="93"/>
      <c r="BE609" s="93"/>
      <c r="BF609" s="93"/>
      <c r="BG609" s="93"/>
      <c r="BH609" s="93"/>
      <c r="BI609" s="93"/>
      <c r="BJ609" s="93"/>
      <c r="BK609" s="93"/>
      <c r="BL609" s="93"/>
      <c r="BM609" s="93"/>
      <c r="BN609" s="93"/>
      <c r="BO609" s="93"/>
      <c r="BP609" s="93"/>
      <c r="BQ609" s="93"/>
      <c r="BR609" s="93"/>
      <c r="BS609" s="93"/>
      <c r="BT609" s="93"/>
      <c r="BU609" s="93"/>
      <c r="BV609" s="93"/>
      <c r="BW609" s="93"/>
      <c r="BX609" s="93"/>
      <c r="BY609" s="93"/>
      <c r="BZ609" s="93"/>
      <c r="CA609" s="93"/>
      <c r="CB609" s="93"/>
      <c r="CC609" s="93"/>
      <c r="CD609" s="93"/>
      <c r="CE609" s="93"/>
      <c r="CF609" s="93"/>
      <c r="CG609" s="93"/>
      <c r="CH609" s="93"/>
      <c r="CI609" s="93"/>
      <c r="CJ609" s="93"/>
      <c r="CK609" s="93"/>
      <c r="CL609" s="93"/>
      <c r="CM609" s="93"/>
      <c r="CN609" s="93"/>
      <c r="CO609" s="93"/>
      <c r="CP609" s="93"/>
      <c r="CQ609" s="93"/>
      <c r="CR609" s="93"/>
      <c r="CS609" s="93"/>
      <c r="CT609" s="93"/>
      <c r="CU609" s="93"/>
      <c r="CV609" s="93"/>
      <c r="CW609" s="93"/>
      <c r="CX609" s="93"/>
      <c r="CY609" s="93"/>
      <c r="CZ609" s="93"/>
      <c r="DA609" s="93"/>
      <c r="DB609" s="93"/>
      <c r="DC609" s="93"/>
      <c r="DD609" s="93"/>
      <c r="DE609" s="93"/>
      <c r="DF609" s="93"/>
      <c r="DG609" s="93"/>
      <c r="DH609" s="93"/>
      <c r="DI609" s="93"/>
    </row>
    <row r="610" spans="2:113" x14ac:dyDescent="0.3"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  <c r="BC610" s="93"/>
      <c r="BD610" s="93"/>
      <c r="BE610" s="93"/>
      <c r="BF610" s="93"/>
      <c r="BG610" s="93"/>
      <c r="BH610" s="93"/>
      <c r="BI610" s="93"/>
      <c r="BJ610" s="93"/>
      <c r="BK610" s="93"/>
      <c r="BL610" s="93"/>
      <c r="BM610" s="93"/>
      <c r="BN610" s="93"/>
      <c r="BO610" s="93"/>
      <c r="BP610" s="93"/>
      <c r="BQ610" s="93"/>
      <c r="BR610" s="93"/>
      <c r="BS610" s="93"/>
      <c r="BT610" s="93"/>
      <c r="BU610" s="93"/>
      <c r="BV610" s="93"/>
      <c r="BW610" s="93"/>
      <c r="BX610" s="93"/>
      <c r="BY610" s="93"/>
      <c r="BZ610" s="93"/>
      <c r="CA610" s="93"/>
      <c r="CB610" s="93"/>
      <c r="CC610" s="93"/>
      <c r="CD610" s="93"/>
      <c r="CE610" s="93"/>
      <c r="CF610" s="93"/>
      <c r="CG610" s="93"/>
      <c r="CH610" s="93"/>
      <c r="CI610" s="93"/>
      <c r="CJ610" s="93"/>
      <c r="CK610" s="93"/>
      <c r="CL610" s="93"/>
      <c r="CM610" s="93"/>
      <c r="CN610" s="93"/>
      <c r="CO610" s="93"/>
      <c r="CP610" s="93"/>
      <c r="CQ610" s="93"/>
      <c r="CR610" s="93"/>
      <c r="CS610" s="93"/>
      <c r="CT610" s="93"/>
      <c r="CU610" s="93"/>
      <c r="CV610" s="93"/>
      <c r="CW610" s="93"/>
      <c r="CX610" s="93"/>
      <c r="CY610" s="93"/>
      <c r="CZ610" s="93"/>
      <c r="DA610" s="93"/>
      <c r="DB610" s="93"/>
      <c r="DC610" s="93"/>
      <c r="DD610" s="93"/>
      <c r="DE610" s="93"/>
      <c r="DF610" s="93"/>
      <c r="DG610" s="93"/>
      <c r="DH610" s="93"/>
      <c r="DI610" s="93"/>
    </row>
    <row r="611" spans="2:113" x14ac:dyDescent="0.3"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  <c r="BC611" s="93"/>
      <c r="BD611" s="93"/>
      <c r="BE611" s="93"/>
      <c r="BF611" s="93"/>
      <c r="BG611" s="93"/>
      <c r="BH611" s="93"/>
      <c r="BI611" s="93"/>
      <c r="BJ611" s="93"/>
      <c r="BK611" s="93"/>
      <c r="BL611" s="93"/>
      <c r="BM611" s="93"/>
      <c r="BN611" s="93"/>
      <c r="BO611" s="93"/>
      <c r="BP611" s="93"/>
      <c r="BQ611" s="93"/>
      <c r="BR611" s="93"/>
      <c r="BS611" s="93"/>
      <c r="BT611" s="93"/>
      <c r="BU611" s="93"/>
      <c r="BV611" s="93"/>
      <c r="BW611" s="93"/>
      <c r="BX611" s="93"/>
      <c r="BY611" s="93"/>
      <c r="BZ611" s="93"/>
      <c r="CA611" s="93"/>
      <c r="CB611" s="93"/>
      <c r="CC611" s="93"/>
      <c r="CD611" s="93"/>
      <c r="CE611" s="93"/>
      <c r="CF611" s="93"/>
      <c r="CG611" s="93"/>
      <c r="CH611" s="93"/>
      <c r="CI611" s="93"/>
      <c r="CJ611" s="93"/>
      <c r="CK611" s="93"/>
      <c r="CL611" s="93"/>
      <c r="CM611" s="93"/>
      <c r="CN611" s="93"/>
      <c r="CO611" s="93"/>
      <c r="CP611" s="93"/>
      <c r="CQ611" s="93"/>
      <c r="CR611" s="93"/>
      <c r="CS611" s="93"/>
      <c r="CT611" s="93"/>
      <c r="CU611" s="93"/>
      <c r="CV611" s="93"/>
      <c r="CW611" s="93"/>
      <c r="CX611" s="93"/>
      <c r="CY611" s="93"/>
      <c r="CZ611" s="93"/>
      <c r="DA611" s="93"/>
      <c r="DB611" s="93"/>
      <c r="DC611" s="93"/>
      <c r="DD611" s="93"/>
      <c r="DE611" s="93"/>
      <c r="DF611" s="93"/>
      <c r="DG611" s="93"/>
      <c r="DH611" s="93"/>
      <c r="DI611" s="93"/>
    </row>
    <row r="612" spans="2:113" x14ac:dyDescent="0.3"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  <c r="BE612" s="93"/>
      <c r="BF612" s="93"/>
      <c r="BG612" s="93"/>
      <c r="BH612" s="93"/>
      <c r="BI612" s="93"/>
      <c r="BJ612" s="93"/>
      <c r="BK612" s="93"/>
      <c r="BL612" s="93"/>
      <c r="BM612" s="93"/>
      <c r="BN612" s="93"/>
      <c r="BO612" s="93"/>
      <c r="BP612" s="93"/>
      <c r="BQ612" s="93"/>
      <c r="BR612" s="93"/>
      <c r="BS612" s="93"/>
      <c r="BT612" s="93"/>
      <c r="BU612" s="93"/>
      <c r="BV612" s="93"/>
      <c r="BW612" s="93"/>
      <c r="BX612" s="93"/>
      <c r="BY612" s="93"/>
      <c r="BZ612" s="93"/>
      <c r="CA612" s="93"/>
      <c r="CB612" s="93"/>
      <c r="CC612" s="93"/>
      <c r="CD612" s="93"/>
      <c r="CE612" s="93"/>
      <c r="CF612" s="93"/>
      <c r="CG612" s="93"/>
      <c r="CH612" s="93"/>
      <c r="CI612" s="93"/>
      <c r="CJ612" s="93"/>
      <c r="CK612" s="93"/>
      <c r="CL612" s="93"/>
      <c r="CM612" s="93"/>
      <c r="CN612" s="93"/>
      <c r="CO612" s="93"/>
      <c r="CP612" s="93"/>
      <c r="CQ612" s="93"/>
      <c r="CR612" s="93"/>
      <c r="CS612" s="93"/>
      <c r="CT612" s="93"/>
      <c r="CU612" s="93"/>
      <c r="CV612" s="93"/>
      <c r="CW612" s="93"/>
      <c r="CX612" s="93"/>
      <c r="CY612" s="93"/>
      <c r="CZ612" s="93"/>
      <c r="DA612" s="93"/>
      <c r="DB612" s="93"/>
      <c r="DC612" s="93"/>
      <c r="DD612" s="93"/>
      <c r="DE612" s="93"/>
      <c r="DF612" s="93"/>
      <c r="DG612" s="93"/>
      <c r="DH612" s="93"/>
      <c r="DI612" s="93"/>
    </row>
    <row r="613" spans="2:113" x14ac:dyDescent="0.3"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  <c r="BC613" s="93"/>
      <c r="BD613" s="93"/>
      <c r="BE613" s="93"/>
      <c r="BF613" s="93"/>
      <c r="BG613" s="93"/>
      <c r="BH613" s="93"/>
      <c r="BI613" s="93"/>
      <c r="BJ613" s="93"/>
      <c r="BK613" s="93"/>
      <c r="BL613" s="93"/>
      <c r="BM613" s="93"/>
      <c r="BN613" s="93"/>
      <c r="BO613" s="93"/>
      <c r="BP613" s="93"/>
      <c r="BQ613" s="93"/>
      <c r="BR613" s="93"/>
      <c r="BS613" s="93"/>
      <c r="BT613" s="93"/>
      <c r="BU613" s="93"/>
      <c r="BV613" s="93"/>
      <c r="BW613" s="93"/>
      <c r="BX613" s="93"/>
      <c r="BY613" s="93"/>
      <c r="BZ613" s="93"/>
      <c r="CA613" s="93"/>
      <c r="CB613" s="93"/>
      <c r="CC613" s="93"/>
      <c r="CD613" s="93"/>
      <c r="CE613" s="93"/>
      <c r="CF613" s="93"/>
      <c r="CG613" s="93"/>
      <c r="CH613" s="93"/>
      <c r="CI613" s="93"/>
      <c r="CJ613" s="93"/>
      <c r="CK613" s="93"/>
      <c r="CL613" s="93"/>
      <c r="CM613" s="93"/>
      <c r="CN613" s="93"/>
      <c r="CO613" s="93"/>
      <c r="CP613" s="93"/>
      <c r="CQ613" s="93"/>
      <c r="CR613" s="93"/>
      <c r="CS613" s="93"/>
      <c r="CT613" s="93"/>
      <c r="CU613" s="93"/>
      <c r="CV613" s="93"/>
      <c r="CW613" s="93"/>
      <c r="CX613" s="93"/>
      <c r="CY613" s="93"/>
      <c r="CZ613" s="93"/>
      <c r="DA613" s="93"/>
      <c r="DB613" s="93"/>
      <c r="DC613" s="93"/>
      <c r="DD613" s="93"/>
      <c r="DE613" s="93"/>
      <c r="DF613" s="93"/>
      <c r="DG613" s="93"/>
      <c r="DH613" s="93"/>
      <c r="DI613" s="93"/>
    </row>
    <row r="614" spans="2:113" x14ac:dyDescent="0.3"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  <c r="BE614" s="93"/>
      <c r="BF614" s="93"/>
      <c r="BG614" s="93"/>
      <c r="BH614" s="93"/>
      <c r="BI614" s="93"/>
      <c r="BJ614" s="93"/>
      <c r="BK614" s="93"/>
      <c r="BL614" s="93"/>
      <c r="BM614" s="93"/>
      <c r="BN614" s="93"/>
      <c r="BO614" s="93"/>
      <c r="BP614" s="93"/>
      <c r="BQ614" s="93"/>
      <c r="BR614" s="93"/>
      <c r="BS614" s="93"/>
      <c r="BT614" s="93"/>
      <c r="BU614" s="93"/>
      <c r="BV614" s="93"/>
      <c r="BW614" s="93"/>
      <c r="BX614" s="93"/>
      <c r="BY614" s="93"/>
      <c r="BZ614" s="93"/>
      <c r="CA614" s="93"/>
      <c r="CB614" s="93"/>
      <c r="CC614" s="93"/>
      <c r="CD614" s="93"/>
      <c r="CE614" s="93"/>
      <c r="CF614" s="93"/>
      <c r="CG614" s="93"/>
      <c r="CH614" s="93"/>
      <c r="CI614" s="93"/>
      <c r="CJ614" s="93"/>
      <c r="CK614" s="93"/>
      <c r="CL614" s="93"/>
      <c r="CM614" s="93"/>
      <c r="CN614" s="93"/>
      <c r="CO614" s="93"/>
      <c r="CP614" s="93"/>
      <c r="CQ614" s="93"/>
      <c r="CR614" s="93"/>
      <c r="CS614" s="93"/>
      <c r="CT614" s="93"/>
      <c r="CU614" s="93"/>
      <c r="CV614" s="93"/>
      <c r="CW614" s="93"/>
      <c r="CX614" s="93"/>
      <c r="CY614" s="93"/>
      <c r="CZ614" s="93"/>
      <c r="DA614" s="93"/>
      <c r="DB614" s="93"/>
      <c r="DC614" s="93"/>
      <c r="DD614" s="93"/>
      <c r="DE614" s="93"/>
      <c r="DF614" s="93"/>
      <c r="DG614" s="93"/>
      <c r="DH614" s="93"/>
      <c r="DI614" s="93"/>
    </row>
    <row r="615" spans="2:113" x14ac:dyDescent="0.3"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  <c r="BC615" s="93"/>
      <c r="BD615" s="93"/>
      <c r="BE615" s="93"/>
      <c r="BF615" s="93"/>
      <c r="BG615" s="93"/>
      <c r="BH615" s="93"/>
      <c r="BI615" s="93"/>
      <c r="BJ615" s="93"/>
      <c r="BK615" s="93"/>
      <c r="BL615" s="93"/>
      <c r="BM615" s="93"/>
      <c r="BN615" s="93"/>
      <c r="BO615" s="93"/>
      <c r="BP615" s="93"/>
      <c r="BQ615" s="93"/>
      <c r="BR615" s="93"/>
      <c r="BS615" s="93"/>
      <c r="BT615" s="93"/>
      <c r="BU615" s="93"/>
      <c r="BV615" s="93"/>
      <c r="BW615" s="93"/>
      <c r="BX615" s="93"/>
      <c r="BY615" s="93"/>
      <c r="BZ615" s="93"/>
      <c r="CA615" s="93"/>
      <c r="CB615" s="93"/>
      <c r="CC615" s="93"/>
      <c r="CD615" s="93"/>
      <c r="CE615" s="93"/>
      <c r="CF615" s="93"/>
      <c r="CG615" s="93"/>
      <c r="CH615" s="93"/>
      <c r="CI615" s="93"/>
      <c r="CJ615" s="93"/>
      <c r="CK615" s="93"/>
      <c r="CL615" s="93"/>
      <c r="CM615" s="93"/>
      <c r="CN615" s="93"/>
      <c r="CO615" s="93"/>
      <c r="CP615" s="93"/>
      <c r="CQ615" s="93"/>
      <c r="CR615" s="93"/>
      <c r="CS615" s="93"/>
      <c r="CT615" s="93"/>
      <c r="CU615" s="93"/>
      <c r="CV615" s="93"/>
      <c r="CW615" s="93"/>
      <c r="CX615" s="93"/>
      <c r="CY615" s="93"/>
      <c r="CZ615" s="93"/>
      <c r="DA615" s="93"/>
      <c r="DB615" s="93"/>
      <c r="DC615" s="93"/>
      <c r="DD615" s="93"/>
      <c r="DE615" s="93"/>
      <c r="DF615" s="93"/>
      <c r="DG615" s="93"/>
      <c r="DH615" s="93"/>
      <c r="DI615" s="93"/>
    </row>
    <row r="616" spans="2:113" x14ac:dyDescent="0.3"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  <c r="BC616" s="93"/>
      <c r="BD616" s="93"/>
      <c r="BE616" s="93"/>
      <c r="BF616" s="93"/>
      <c r="BG616" s="93"/>
      <c r="BH616" s="93"/>
      <c r="BI616" s="93"/>
      <c r="BJ616" s="93"/>
      <c r="BK616" s="93"/>
      <c r="BL616" s="93"/>
      <c r="BM616" s="93"/>
      <c r="BN616" s="93"/>
      <c r="BO616" s="93"/>
      <c r="BP616" s="93"/>
      <c r="BQ616" s="93"/>
      <c r="BR616" s="93"/>
      <c r="BS616" s="93"/>
      <c r="BT616" s="93"/>
      <c r="BU616" s="93"/>
      <c r="BV616" s="93"/>
      <c r="BW616" s="93"/>
      <c r="BX616" s="93"/>
      <c r="BY616" s="93"/>
      <c r="BZ616" s="93"/>
      <c r="CA616" s="93"/>
      <c r="CB616" s="93"/>
      <c r="CC616" s="93"/>
      <c r="CD616" s="93"/>
      <c r="CE616" s="93"/>
      <c r="CF616" s="93"/>
      <c r="CG616" s="93"/>
      <c r="CH616" s="93"/>
      <c r="CI616" s="93"/>
      <c r="CJ616" s="93"/>
      <c r="CK616" s="93"/>
      <c r="CL616" s="93"/>
      <c r="CM616" s="93"/>
      <c r="CN616" s="93"/>
      <c r="CO616" s="93"/>
      <c r="CP616" s="93"/>
      <c r="CQ616" s="93"/>
      <c r="CR616" s="93"/>
      <c r="CS616" s="93"/>
      <c r="CT616" s="93"/>
      <c r="CU616" s="93"/>
      <c r="CV616" s="93"/>
      <c r="CW616" s="93"/>
      <c r="CX616" s="93"/>
      <c r="CY616" s="93"/>
      <c r="CZ616" s="93"/>
      <c r="DA616" s="93"/>
      <c r="DB616" s="93"/>
      <c r="DC616" s="93"/>
      <c r="DD616" s="93"/>
      <c r="DE616" s="93"/>
      <c r="DF616" s="93"/>
      <c r="DG616" s="93"/>
      <c r="DH616" s="93"/>
      <c r="DI616" s="93"/>
    </row>
    <row r="617" spans="2:113" x14ac:dyDescent="0.3"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  <c r="BC617" s="93"/>
      <c r="BD617" s="93"/>
      <c r="BE617" s="93"/>
      <c r="BF617" s="93"/>
      <c r="BG617" s="93"/>
      <c r="BH617" s="93"/>
      <c r="BI617" s="93"/>
      <c r="BJ617" s="93"/>
      <c r="BK617" s="93"/>
      <c r="BL617" s="93"/>
      <c r="BM617" s="93"/>
      <c r="BN617" s="93"/>
      <c r="BO617" s="93"/>
      <c r="BP617" s="93"/>
      <c r="BQ617" s="93"/>
      <c r="BR617" s="93"/>
      <c r="BS617" s="93"/>
      <c r="BT617" s="93"/>
      <c r="BU617" s="93"/>
      <c r="BV617" s="93"/>
      <c r="BW617" s="93"/>
      <c r="BX617" s="93"/>
      <c r="BY617" s="93"/>
      <c r="BZ617" s="93"/>
      <c r="CA617" s="93"/>
      <c r="CB617" s="93"/>
      <c r="CC617" s="93"/>
      <c r="CD617" s="93"/>
      <c r="CE617" s="93"/>
      <c r="CF617" s="93"/>
      <c r="CG617" s="93"/>
      <c r="CH617" s="93"/>
      <c r="CI617" s="93"/>
      <c r="CJ617" s="93"/>
      <c r="CK617" s="93"/>
      <c r="CL617" s="93"/>
      <c r="CM617" s="93"/>
      <c r="CN617" s="93"/>
      <c r="CO617" s="93"/>
      <c r="CP617" s="93"/>
      <c r="CQ617" s="93"/>
      <c r="CR617" s="93"/>
      <c r="CS617" s="93"/>
      <c r="CT617" s="93"/>
      <c r="CU617" s="93"/>
      <c r="CV617" s="93"/>
      <c r="CW617" s="93"/>
      <c r="CX617" s="93"/>
      <c r="CY617" s="93"/>
      <c r="CZ617" s="93"/>
      <c r="DA617" s="93"/>
      <c r="DB617" s="93"/>
      <c r="DC617" s="93"/>
      <c r="DD617" s="93"/>
      <c r="DE617" s="93"/>
      <c r="DF617" s="93"/>
      <c r="DG617" s="93"/>
      <c r="DH617" s="93"/>
      <c r="DI617" s="93"/>
    </row>
    <row r="618" spans="2:113" x14ac:dyDescent="0.3"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  <c r="BC618" s="93"/>
      <c r="BD618" s="93"/>
      <c r="BE618" s="93"/>
      <c r="BF618" s="93"/>
      <c r="BG618" s="93"/>
      <c r="BH618" s="93"/>
      <c r="BI618" s="93"/>
      <c r="BJ618" s="93"/>
      <c r="BK618" s="93"/>
      <c r="BL618" s="93"/>
      <c r="BM618" s="93"/>
      <c r="BN618" s="93"/>
      <c r="BO618" s="93"/>
      <c r="BP618" s="93"/>
      <c r="BQ618" s="93"/>
      <c r="BR618" s="93"/>
      <c r="BS618" s="93"/>
      <c r="BT618" s="93"/>
      <c r="BU618" s="93"/>
      <c r="BV618" s="93"/>
      <c r="BW618" s="93"/>
      <c r="BX618" s="93"/>
      <c r="BY618" s="93"/>
      <c r="BZ618" s="93"/>
      <c r="CA618" s="93"/>
      <c r="CB618" s="93"/>
      <c r="CC618" s="93"/>
      <c r="CD618" s="93"/>
      <c r="CE618" s="93"/>
      <c r="CF618" s="93"/>
      <c r="CG618" s="93"/>
      <c r="CH618" s="93"/>
      <c r="CI618" s="93"/>
      <c r="CJ618" s="93"/>
      <c r="CK618" s="93"/>
      <c r="CL618" s="93"/>
      <c r="CM618" s="93"/>
      <c r="CN618" s="93"/>
      <c r="CO618" s="93"/>
      <c r="CP618" s="93"/>
      <c r="CQ618" s="93"/>
      <c r="CR618" s="93"/>
      <c r="CS618" s="93"/>
      <c r="CT618" s="93"/>
      <c r="CU618" s="93"/>
      <c r="CV618" s="93"/>
      <c r="CW618" s="93"/>
      <c r="CX618" s="93"/>
      <c r="CY618" s="93"/>
      <c r="CZ618" s="93"/>
      <c r="DA618" s="93"/>
      <c r="DB618" s="93"/>
      <c r="DC618" s="93"/>
      <c r="DD618" s="93"/>
      <c r="DE618" s="93"/>
      <c r="DF618" s="93"/>
      <c r="DG618" s="93"/>
      <c r="DH618" s="93"/>
      <c r="DI618" s="93"/>
    </row>
    <row r="619" spans="2:113" x14ac:dyDescent="0.3"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  <c r="BC619" s="93"/>
      <c r="BD619" s="93"/>
      <c r="BE619" s="93"/>
      <c r="BF619" s="93"/>
      <c r="BG619" s="93"/>
      <c r="BH619" s="93"/>
      <c r="BI619" s="93"/>
      <c r="BJ619" s="93"/>
      <c r="BK619" s="93"/>
      <c r="BL619" s="93"/>
      <c r="BM619" s="93"/>
      <c r="BN619" s="93"/>
      <c r="BO619" s="93"/>
      <c r="BP619" s="93"/>
      <c r="BQ619" s="93"/>
      <c r="BR619" s="93"/>
      <c r="BS619" s="93"/>
      <c r="BT619" s="93"/>
      <c r="BU619" s="93"/>
      <c r="BV619" s="93"/>
      <c r="BW619" s="93"/>
      <c r="BX619" s="93"/>
      <c r="BY619" s="93"/>
      <c r="BZ619" s="93"/>
      <c r="CA619" s="93"/>
      <c r="CB619" s="93"/>
      <c r="CC619" s="93"/>
      <c r="CD619" s="93"/>
      <c r="CE619" s="93"/>
      <c r="CF619" s="93"/>
      <c r="CG619" s="93"/>
      <c r="CH619" s="93"/>
      <c r="CI619" s="93"/>
      <c r="CJ619" s="93"/>
      <c r="CK619" s="93"/>
      <c r="CL619" s="93"/>
      <c r="CM619" s="93"/>
      <c r="CN619" s="93"/>
      <c r="CO619" s="93"/>
      <c r="CP619" s="93"/>
      <c r="CQ619" s="93"/>
      <c r="CR619" s="93"/>
      <c r="CS619" s="93"/>
      <c r="CT619" s="93"/>
      <c r="CU619" s="93"/>
      <c r="CV619" s="93"/>
      <c r="CW619" s="93"/>
      <c r="CX619" s="93"/>
      <c r="CY619" s="93"/>
      <c r="CZ619" s="93"/>
      <c r="DA619" s="93"/>
      <c r="DB619" s="93"/>
      <c r="DC619" s="93"/>
      <c r="DD619" s="93"/>
      <c r="DE619" s="93"/>
      <c r="DF619" s="93"/>
      <c r="DG619" s="93"/>
      <c r="DH619" s="93"/>
      <c r="DI619" s="93"/>
    </row>
    <row r="620" spans="2:113" x14ac:dyDescent="0.3"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  <c r="BE620" s="93"/>
      <c r="BF620" s="93"/>
      <c r="BG620" s="93"/>
      <c r="BH620" s="93"/>
      <c r="BI620" s="93"/>
      <c r="BJ620" s="93"/>
      <c r="BK620" s="93"/>
      <c r="BL620" s="93"/>
      <c r="BM620" s="93"/>
      <c r="BN620" s="93"/>
      <c r="BO620" s="93"/>
      <c r="BP620" s="93"/>
      <c r="BQ620" s="93"/>
      <c r="BR620" s="93"/>
      <c r="BS620" s="93"/>
      <c r="BT620" s="93"/>
      <c r="BU620" s="93"/>
      <c r="BV620" s="93"/>
      <c r="BW620" s="93"/>
      <c r="BX620" s="93"/>
      <c r="BY620" s="93"/>
      <c r="BZ620" s="93"/>
      <c r="CA620" s="93"/>
      <c r="CB620" s="93"/>
      <c r="CC620" s="93"/>
      <c r="CD620" s="93"/>
      <c r="CE620" s="93"/>
      <c r="CF620" s="93"/>
      <c r="CG620" s="93"/>
      <c r="CH620" s="93"/>
      <c r="CI620" s="93"/>
      <c r="CJ620" s="93"/>
      <c r="CK620" s="93"/>
      <c r="CL620" s="93"/>
      <c r="CM620" s="93"/>
      <c r="CN620" s="93"/>
      <c r="CO620" s="93"/>
      <c r="CP620" s="93"/>
      <c r="CQ620" s="93"/>
      <c r="CR620" s="93"/>
      <c r="CS620" s="93"/>
      <c r="CT620" s="93"/>
      <c r="CU620" s="93"/>
      <c r="CV620" s="93"/>
      <c r="CW620" s="93"/>
      <c r="CX620" s="93"/>
      <c r="CY620" s="93"/>
      <c r="CZ620" s="93"/>
      <c r="DA620" s="93"/>
      <c r="DB620" s="93"/>
      <c r="DC620" s="93"/>
      <c r="DD620" s="93"/>
      <c r="DE620" s="93"/>
      <c r="DF620" s="93"/>
      <c r="DG620" s="93"/>
      <c r="DH620" s="93"/>
      <c r="DI620" s="93"/>
    </row>
    <row r="621" spans="2:113" x14ac:dyDescent="0.3"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  <c r="BC621" s="93"/>
      <c r="BD621" s="93"/>
      <c r="BE621" s="93"/>
      <c r="BF621" s="93"/>
      <c r="BG621" s="93"/>
      <c r="BH621" s="93"/>
      <c r="BI621" s="93"/>
      <c r="BJ621" s="93"/>
      <c r="BK621" s="93"/>
      <c r="BL621" s="93"/>
      <c r="BM621" s="93"/>
      <c r="BN621" s="93"/>
      <c r="BO621" s="93"/>
      <c r="BP621" s="93"/>
      <c r="BQ621" s="93"/>
      <c r="BR621" s="93"/>
      <c r="BS621" s="93"/>
      <c r="BT621" s="93"/>
      <c r="BU621" s="93"/>
      <c r="BV621" s="93"/>
      <c r="BW621" s="93"/>
      <c r="BX621" s="93"/>
      <c r="BY621" s="93"/>
      <c r="BZ621" s="93"/>
      <c r="CA621" s="93"/>
      <c r="CB621" s="93"/>
      <c r="CC621" s="93"/>
      <c r="CD621" s="93"/>
      <c r="CE621" s="93"/>
      <c r="CF621" s="93"/>
      <c r="CG621" s="93"/>
      <c r="CH621" s="93"/>
      <c r="CI621" s="93"/>
      <c r="CJ621" s="93"/>
      <c r="CK621" s="93"/>
      <c r="CL621" s="93"/>
      <c r="CM621" s="93"/>
      <c r="CN621" s="93"/>
      <c r="CO621" s="93"/>
      <c r="CP621" s="93"/>
      <c r="CQ621" s="93"/>
      <c r="CR621" s="93"/>
      <c r="CS621" s="93"/>
      <c r="CT621" s="93"/>
      <c r="CU621" s="93"/>
      <c r="CV621" s="93"/>
      <c r="CW621" s="93"/>
      <c r="CX621" s="93"/>
      <c r="CY621" s="93"/>
      <c r="CZ621" s="93"/>
      <c r="DA621" s="93"/>
      <c r="DB621" s="93"/>
      <c r="DC621" s="93"/>
      <c r="DD621" s="93"/>
      <c r="DE621" s="93"/>
      <c r="DF621" s="93"/>
      <c r="DG621" s="93"/>
      <c r="DH621" s="93"/>
      <c r="DI621" s="93"/>
    </row>
    <row r="622" spans="2:113" x14ac:dyDescent="0.3"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  <c r="BC622" s="93"/>
      <c r="BD622" s="93"/>
      <c r="BE622" s="93"/>
      <c r="BF622" s="93"/>
      <c r="BG622" s="93"/>
      <c r="BH622" s="93"/>
      <c r="BI622" s="93"/>
      <c r="BJ622" s="93"/>
      <c r="BK622" s="93"/>
      <c r="BL622" s="93"/>
      <c r="BM622" s="93"/>
      <c r="BN622" s="93"/>
      <c r="BO622" s="93"/>
      <c r="BP622" s="93"/>
      <c r="BQ622" s="93"/>
      <c r="BR622" s="93"/>
      <c r="BS622" s="93"/>
      <c r="BT622" s="93"/>
      <c r="BU622" s="93"/>
      <c r="BV622" s="93"/>
      <c r="BW622" s="93"/>
      <c r="BX622" s="93"/>
      <c r="BY622" s="93"/>
      <c r="BZ622" s="93"/>
      <c r="CA622" s="93"/>
      <c r="CB622" s="93"/>
      <c r="CC622" s="93"/>
      <c r="CD622" s="93"/>
      <c r="CE622" s="93"/>
      <c r="CF622" s="93"/>
      <c r="CG622" s="93"/>
      <c r="CH622" s="93"/>
      <c r="CI622" s="93"/>
      <c r="CJ622" s="93"/>
      <c r="CK622" s="93"/>
      <c r="CL622" s="93"/>
      <c r="CM622" s="93"/>
      <c r="CN622" s="93"/>
      <c r="CO622" s="93"/>
      <c r="CP622" s="93"/>
      <c r="CQ622" s="93"/>
      <c r="CR622" s="93"/>
      <c r="CS622" s="93"/>
      <c r="CT622" s="93"/>
      <c r="CU622" s="93"/>
      <c r="CV622" s="93"/>
      <c r="CW622" s="93"/>
      <c r="CX622" s="93"/>
      <c r="CY622" s="93"/>
      <c r="CZ622" s="93"/>
      <c r="DA622" s="93"/>
      <c r="DB622" s="93"/>
      <c r="DC622" s="93"/>
      <c r="DD622" s="93"/>
      <c r="DE622" s="93"/>
      <c r="DF622" s="93"/>
      <c r="DG622" s="93"/>
      <c r="DH622" s="93"/>
      <c r="DI622" s="93"/>
    </row>
    <row r="623" spans="2:113" x14ac:dyDescent="0.3"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  <c r="BC623" s="93"/>
      <c r="BD623" s="93"/>
      <c r="BE623" s="93"/>
      <c r="BF623" s="93"/>
      <c r="BG623" s="93"/>
      <c r="BH623" s="93"/>
      <c r="BI623" s="93"/>
      <c r="BJ623" s="93"/>
      <c r="BK623" s="93"/>
      <c r="BL623" s="93"/>
      <c r="BM623" s="93"/>
      <c r="BN623" s="93"/>
      <c r="BO623" s="93"/>
      <c r="BP623" s="93"/>
      <c r="BQ623" s="93"/>
      <c r="BR623" s="93"/>
      <c r="BS623" s="93"/>
      <c r="BT623" s="93"/>
      <c r="BU623" s="93"/>
      <c r="BV623" s="93"/>
      <c r="BW623" s="93"/>
      <c r="BX623" s="93"/>
      <c r="BY623" s="93"/>
      <c r="BZ623" s="93"/>
      <c r="CA623" s="93"/>
      <c r="CB623" s="93"/>
      <c r="CC623" s="93"/>
      <c r="CD623" s="93"/>
      <c r="CE623" s="93"/>
      <c r="CF623" s="93"/>
      <c r="CG623" s="93"/>
      <c r="CH623" s="93"/>
      <c r="CI623" s="93"/>
      <c r="CJ623" s="93"/>
      <c r="CK623" s="93"/>
      <c r="CL623" s="93"/>
      <c r="CM623" s="93"/>
      <c r="CN623" s="93"/>
      <c r="CO623" s="93"/>
      <c r="CP623" s="93"/>
      <c r="CQ623" s="93"/>
      <c r="CR623" s="93"/>
      <c r="CS623" s="93"/>
      <c r="CT623" s="93"/>
      <c r="CU623" s="93"/>
      <c r="CV623" s="93"/>
      <c r="CW623" s="93"/>
      <c r="CX623" s="93"/>
      <c r="CY623" s="93"/>
      <c r="CZ623" s="93"/>
      <c r="DA623" s="93"/>
      <c r="DB623" s="93"/>
      <c r="DC623" s="93"/>
      <c r="DD623" s="93"/>
      <c r="DE623" s="93"/>
      <c r="DF623" s="93"/>
      <c r="DG623" s="93"/>
      <c r="DH623" s="93"/>
      <c r="DI623" s="93"/>
    </row>
    <row r="624" spans="2:113" x14ac:dyDescent="0.3"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  <c r="BC624" s="93"/>
      <c r="BD624" s="93"/>
      <c r="BE624" s="93"/>
      <c r="BF624" s="93"/>
      <c r="BG624" s="93"/>
      <c r="BH624" s="93"/>
      <c r="BI624" s="93"/>
      <c r="BJ624" s="93"/>
      <c r="BK624" s="93"/>
      <c r="BL624" s="93"/>
      <c r="BM624" s="93"/>
      <c r="BN624" s="93"/>
      <c r="BO624" s="93"/>
      <c r="BP624" s="93"/>
      <c r="BQ624" s="93"/>
      <c r="BR624" s="93"/>
      <c r="BS624" s="93"/>
      <c r="BT624" s="93"/>
      <c r="BU624" s="93"/>
      <c r="BV624" s="93"/>
      <c r="BW624" s="93"/>
      <c r="BX624" s="93"/>
      <c r="BY624" s="93"/>
      <c r="BZ624" s="93"/>
      <c r="CA624" s="93"/>
      <c r="CB624" s="93"/>
      <c r="CC624" s="93"/>
      <c r="CD624" s="93"/>
      <c r="CE624" s="93"/>
      <c r="CF624" s="93"/>
      <c r="CG624" s="93"/>
      <c r="CH624" s="93"/>
      <c r="CI624" s="93"/>
      <c r="CJ624" s="93"/>
      <c r="CK624" s="93"/>
      <c r="CL624" s="93"/>
      <c r="CM624" s="93"/>
      <c r="CN624" s="93"/>
      <c r="CO624" s="93"/>
      <c r="CP624" s="93"/>
      <c r="CQ624" s="93"/>
      <c r="CR624" s="93"/>
      <c r="CS624" s="93"/>
      <c r="CT624" s="93"/>
      <c r="CU624" s="93"/>
      <c r="CV624" s="93"/>
      <c r="CW624" s="93"/>
      <c r="CX624" s="93"/>
      <c r="CY624" s="93"/>
      <c r="CZ624" s="93"/>
      <c r="DA624" s="93"/>
      <c r="DB624" s="93"/>
      <c r="DC624" s="93"/>
      <c r="DD624" s="93"/>
      <c r="DE624" s="93"/>
      <c r="DF624" s="93"/>
      <c r="DG624" s="93"/>
      <c r="DH624" s="93"/>
      <c r="DI624" s="93"/>
    </row>
    <row r="625" spans="2:113" x14ac:dyDescent="0.3"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  <c r="BC625" s="93"/>
      <c r="BD625" s="93"/>
      <c r="BE625" s="93"/>
      <c r="BF625" s="93"/>
      <c r="BG625" s="93"/>
      <c r="BH625" s="93"/>
      <c r="BI625" s="93"/>
      <c r="BJ625" s="93"/>
      <c r="BK625" s="93"/>
      <c r="BL625" s="93"/>
      <c r="BM625" s="93"/>
      <c r="BN625" s="93"/>
      <c r="BO625" s="93"/>
      <c r="BP625" s="93"/>
      <c r="BQ625" s="93"/>
      <c r="BR625" s="93"/>
      <c r="BS625" s="93"/>
      <c r="BT625" s="93"/>
      <c r="BU625" s="93"/>
      <c r="BV625" s="93"/>
      <c r="BW625" s="93"/>
      <c r="BX625" s="93"/>
      <c r="BY625" s="93"/>
      <c r="BZ625" s="93"/>
      <c r="CA625" s="93"/>
      <c r="CB625" s="93"/>
      <c r="CC625" s="93"/>
      <c r="CD625" s="93"/>
      <c r="CE625" s="93"/>
      <c r="CF625" s="93"/>
      <c r="CG625" s="93"/>
      <c r="CH625" s="93"/>
      <c r="CI625" s="93"/>
      <c r="CJ625" s="93"/>
      <c r="CK625" s="93"/>
      <c r="CL625" s="93"/>
      <c r="CM625" s="93"/>
      <c r="CN625" s="93"/>
      <c r="CO625" s="93"/>
      <c r="CP625" s="93"/>
      <c r="CQ625" s="93"/>
      <c r="CR625" s="93"/>
      <c r="CS625" s="93"/>
      <c r="CT625" s="93"/>
      <c r="CU625" s="93"/>
      <c r="CV625" s="93"/>
      <c r="CW625" s="93"/>
      <c r="CX625" s="93"/>
      <c r="CY625" s="93"/>
      <c r="CZ625" s="93"/>
      <c r="DA625" s="93"/>
      <c r="DB625" s="93"/>
      <c r="DC625" s="93"/>
      <c r="DD625" s="93"/>
      <c r="DE625" s="93"/>
      <c r="DF625" s="93"/>
      <c r="DG625" s="93"/>
      <c r="DH625" s="93"/>
      <c r="DI625" s="93"/>
    </row>
    <row r="626" spans="2:113" x14ac:dyDescent="0.3"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  <c r="BC626" s="93"/>
      <c r="BD626" s="93"/>
      <c r="BE626" s="93"/>
      <c r="BF626" s="93"/>
      <c r="BG626" s="93"/>
      <c r="BH626" s="93"/>
      <c r="BI626" s="93"/>
      <c r="BJ626" s="93"/>
      <c r="BK626" s="93"/>
      <c r="BL626" s="93"/>
      <c r="BM626" s="93"/>
      <c r="BN626" s="93"/>
      <c r="BO626" s="93"/>
      <c r="BP626" s="93"/>
      <c r="BQ626" s="93"/>
      <c r="BR626" s="93"/>
      <c r="BS626" s="93"/>
      <c r="BT626" s="93"/>
      <c r="BU626" s="93"/>
      <c r="BV626" s="93"/>
      <c r="BW626" s="93"/>
      <c r="BX626" s="93"/>
      <c r="BY626" s="93"/>
      <c r="BZ626" s="93"/>
      <c r="CA626" s="93"/>
      <c r="CB626" s="93"/>
      <c r="CC626" s="93"/>
      <c r="CD626" s="93"/>
      <c r="CE626" s="93"/>
      <c r="CF626" s="93"/>
      <c r="CG626" s="93"/>
      <c r="CH626" s="93"/>
      <c r="CI626" s="93"/>
      <c r="CJ626" s="93"/>
      <c r="CK626" s="93"/>
      <c r="CL626" s="93"/>
      <c r="CM626" s="93"/>
      <c r="CN626" s="93"/>
      <c r="CO626" s="93"/>
      <c r="CP626" s="93"/>
      <c r="CQ626" s="93"/>
      <c r="CR626" s="93"/>
      <c r="CS626" s="93"/>
      <c r="CT626" s="93"/>
      <c r="CU626" s="93"/>
      <c r="CV626" s="93"/>
      <c r="CW626" s="93"/>
      <c r="CX626" s="93"/>
      <c r="CY626" s="93"/>
      <c r="CZ626" s="93"/>
      <c r="DA626" s="93"/>
      <c r="DB626" s="93"/>
      <c r="DC626" s="93"/>
      <c r="DD626" s="93"/>
      <c r="DE626" s="93"/>
      <c r="DF626" s="93"/>
      <c r="DG626" s="93"/>
      <c r="DH626" s="93"/>
      <c r="DI626" s="93"/>
    </row>
    <row r="627" spans="2:113" x14ac:dyDescent="0.3"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  <c r="BC627" s="93"/>
      <c r="BD627" s="93"/>
      <c r="BE627" s="93"/>
      <c r="BF627" s="93"/>
      <c r="BG627" s="93"/>
      <c r="BH627" s="93"/>
      <c r="BI627" s="93"/>
      <c r="BJ627" s="93"/>
      <c r="BK627" s="93"/>
      <c r="BL627" s="93"/>
      <c r="BM627" s="93"/>
      <c r="BN627" s="93"/>
      <c r="BO627" s="93"/>
      <c r="BP627" s="93"/>
      <c r="BQ627" s="93"/>
      <c r="BR627" s="93"/>
      <c r="BS627" s="93"/>
      <c r="BT627" s="93"/>
      <c r="BU627" s="93"/>
      <c r="BV627" s="93"/>
      <c r="BW627" s="93"/>
      <c r="BX627" s="93"/>
      <c r="BY627" s="93"/>
      <c r="BZ627" s="93"/>
      <c r="CA627" s="93"/>
      <c r="CB627" s="93"/>
      <c r="CC627" s="93"/>
      <c r="CD627" s="93"/>
      <c r="CE627" s="93"/>
      <c r="CF627" s="93"/>
      <c r="CG627" s="93"/>
      <c r="CH627" s="93"/>
      <c r="CI627" s="93"/>
      <c r="CJ627" s="93"/>
      <c r="CK627" s="93"/>
      <c r="CL627" s="93"/>
      <c r="CM627" s="93"/>
      <c r="CN627" s="93"/>
      <c r="CO627" s="93"/>
      <c r="CP627" s="93"/>
      <c r="CQ627" s="93"/>
      <c r="CR627" s="93"/>
      <c r="CS627" s="93"/>
      <c r="CT627" s="93"/>
      <c r="CU627" s="93"/>
      <c r="CV627" s="93"/>
      <c r="CW627" s="93"/>
      <c r="CX627" s="93"/>
      <c r="CY627" s="93"/>
      <c r="CZ627" s="93"/>
      <c r="DA627" s="93"/>
      <c r="DB627" s="93"/>
      <c r="DC627" s="93"/>
      <c r="DD627" s="93"/>
      <c r="DE627" s="93"/>
      <c r="DF627" s="93"/>
      <c r="DG627" s="93"/>
      <c r="DH627" s="93"/>
      <c r="DI627" s="93"/>
    </row>
    <row r="628" spans="2:113" x14ac:dyDescent="0.3"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  <c r="BC628" s="93"/>
      <c r="BD628" s="93"/>
      <c r="BE628" s="93"/>
      <c r="BF628" s="93"/>
      <c r="BG628" s="93"/>
      <c r="BH628" s="93"/>
      <c r="BI628" s="93"/>
      <c r="BJ628" s="93"/>
      <c r="BK628" s="93"/>
      <c r="BL628" s="93"/>
      <c r="BM628" s="93"/>
      <c r="BN628" s="93"/>
      <c r="BO628" s="93"/>
      <c r="BP628" s="93"/>
      <c r="BQ628" s="93"/>
      <c r="BR628" s="93"/>
      <c r="BS628" s="93"/>
      <c r="BT628" s="93"/>
      <c r="BU628" s="93"/>
      <c r="BV628" s="93"/>
      <c r="BW628" s="93"/>
      <c r="BX628" s="93"/>
      <c r="BY628" s="93"/>
      <c r="BZ628" s="93"/>
      <c r="CA628" s="93"/>
      <c r="CB628" s="93"/>
      <c r="CC628" s="93"/>
      <c r="CD628" s="93"/>
      <c r="CE628" s="93"/>
      <c r="CF628" s="93"/>
      <c r="CG628" s="93"/>
      <c r="CH628" s="93"/>
      <c r="CI628" s="93"/>
      <c r="CJ628" s="93"/>
      <c r="CK628" s="93"/>
      <c r="CL628" s="93"/>
      <c r="CM628" s="93"/>
      <c r="CN628" s="93"/>
      <c r="CO628" s="93"/>
      <c r="CP628" s="93"/>
      <c r="CQ628" s="93"/>
      <c r="CR628" s="93"/>
      <c r="CS628" s="93"/>
      <c r="CT628" s="93"/>
      <c r="CU628" s="93"/>
      <c r="CV628" s="93"/>
      <c r="CW628" s="93"/>
      <c r="CX628" s="93"/>
      <c r="CY628" s="93"/>
      <c r="CZ628" s="93"/>
      <c r="DA628" s="93"/>
      <c r="DB628" s="93"/>
      <c r="DC628" s="93"/>
      <c r="DD628" s="93"/>
      <c r="DE628" s="93"/>
      <c r="DF628" s="93"/>
      <c r="DG628" s="93"/>
      <c r="DH628" s="93"/>
      <c r="DI628" s="93"/>
    </row>
    <row r="629" spans="2:113" x14ac:dyDescent="0.3"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  <c r="BC629" s="93"/>
      <c r="BD629" s="93"/>
      <c r="BE629" s="93"/>
      <c r="BF629" s="93"/>
      <c r="BG629" s="93"/>
      <c r="BH629" s="93"/>
      <c r="BI629" s="93"/>
      <c r="BJ629" s="93"/>
      <c r="BK629" s="93"/>
      <c r="BL629" s="93"/>
      <c r="BM629" s="93"/>
      <c r="BN629" s="93"/>
      <c r="BO629" s="93"/>
      <c r="BP629" s="93"/>
      <c r="BQ629" s="93"/>
      <c r="BR629" s="93"/>
      <c r="BS629" s="93"/>
      <c r="BT629" s="93"/>
      <c r="BU629" s="93"/>
      <c r="BV629" s="93"/>
      <c r="BW629" s="93"/>
      <c r="BX629" s="93"/>
      <c r="BY629" s="93"/>
      <c r="BZ629" s="93"/>
      <c r="CA629" s="93"/>
      <c r="CB629" s="93"/>
      <c r="CC629" s="93"/>
      <c r="CD629" s="93"/>
      <c r="CE629" s="93"/>
      <c r="CF629" s="93"/>
      <c r="CG629" s="93"/>
      <c r="CH629" s="93"/>
      <c r="CI629" s="93"/>
      <c r="CJ629" s="93"/>
      <c r="CK629" s="93"/>
      <c r="CL629" s="93"/>
      <c r="CM629" s="93"/>
      <c r="CN629" s="93"/>
      <c r="CO629" s="93"/>
      <c r="CP629" s="93"/>
      <c r="CQ629" s="93"/>
      <c r="CR629" s="93"/>
      <c r="CS629" s="93"/>
      <c r="CT629" s="93"/>
      <c r="CU629" s="93"/>
      <c r="CV629" s="93"/>
      <c r="CW629" s="93"/>
      <c r="CX629" s="93"/>
      <c r="CY629" s="93"/>
      <c r="CZ629" s="93"/>
      <c r="DA629" s="93"/>
      <c r="DB629" s="93"/>
      <c r="DC629" s="93"/>
      <c r="DD629" s="93"/>
      <c r="DE629" s="93"/>
      <c r="DF629" s="93"/>
      <c r="DG629" s="93"/>
      <c r="DH629" s="93"/>
      <c r="DI629" s="93"/>
    </row>
    <row r="630" spans="2:113" x14ac:dyDescent="0.3"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  <c r="BC630" s="93"/>
      <c r="BD630" s="93"/>
      <c r="BE630" s="93"/>
      <c r="BF630" s="93"/>
      <c r="BG630" s="93"/>
      <c r="BH630" s="93"/>
      <c r="BI630" s="93"/>
      <c r="BJ630" s="93"/>
      <c r="BK630" s="93"/>
      <c r="BL630" s="93"/>
      <c r="BM630" s="93"/>
      <c r="BN630" s="93"/>
      <c r="BO630" s="93"/>
      <c r="BP630" s="93"/>
      <c r="BQ630" s="93"/>
      <c r="BR630" s="93"/>
      <c r="BS630" s="93"/>
      <c r="BT630" s="93"/>
      <c r="BU630" s="93"/>
      <c r="BV630" s="93"/>
      <c r="BW630" s="93"/>
      <c r="BX630" s="93"/>
      <c r="BY630" s="93"/>
      <c r="BZ630" s="93"/>
      <c r="CA630" s="93"/>
      <c r="CB630" s="93"/>
      <c r="CC630" s="93"/>
      <c r="CD630" s="93"/>
      <c r="CE630" s="93"/>
      <c r="CF630" s="93"/>
      <c r="CG630" s="93"/>
      <c r="CH630" s="93"/>
      <c r="CI630" s="93"/>
      <c r="CJ630" s="93"/>
      <c r="CK630" s="93"/>
      <c r="CL630" s="93"/>
      <c r="CM630" s="93"/>
      <c r="CN630" s="93"/>
      <c r="CO630" s="93"/>
      <c r="CP630" s="93"/>
      <c r="CQ630" s="93"/>
      <c r="CR630" s="93"/>
      <c r="CS630" s="93"/>
      <c r="CT630" s="93"/>
      <c r="CU630" s="93"/>
      <c r="CV630" s="93"/>
      <c r="CW630" s="93"/>
      <c r="CX630" s="93"/>
      <c r="CY630" s="93"/>
      <c r="CZ630" s="93"/>
      <c r="DA630" s="93"/>
      <c r="DB630" s="93"/>
      <c r="DC630" s="93"/>
      <c r="DD630" s="93"/>
      <c r="DE630" s="93"/>
      <c r="DF630" s="93"/>
      <c r="DG630" s="93"/>
      <c r="DH630" s="93"/>
      <c r="DI630" s="93"/>
    </row>
    <row r="631" spans="2:113" x14ac:dyDescent="0.3"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  <c r="BC631" s="93"/>
      <c r="BD631" s="93"/>
      <c r="BE631" s="93"/>
      <c r="BF631" s="93"/>
      <c r="BG631" s="93"/>
      <c r="BH631" s="93"/>
      <c r="BI631" s="93"/>
      <c r="BJ631" s="93"/>
      <c r="BK631" s="93"/>
      <c r="BL631" s="93"/>
      <c r="BM631" s="93"/>
      <c r="BN631" s="93"/>
      <c r="BO631" s="93"/>
      <c r="BP631" s="93"/>
      <c r="BQ631" s="93"/>
      <c r="BR631" s="93"/>
      <c r="BS631" s="93"/>
      <c r="BT631" s="93"/>
      <c r="BU631" s="93"/>
      <c r="BV631" s="93"/>
      <c r="BW631" s="93"/>
      <c r="BX631" s="93"/>
      <c r="BY631" s="93"/>
      <c r="BZ631" s="93"/>
      <c r="CA631" s="93"/>
      <c r="CB631" s="93"/>
      <c r="CC631" s="93"/>
      <c r="CD631" s="93"/>
      <c r="CE631" s="93"/>
      <c r="CF631" s="93"/>
      <c r="CG631" s="93"/>
      <c r="CH631" s="93"/>
      <c r="CI631" s="93"/>
      <c r="CJ631" s="93"/>
      <c r="CK631" s="93"/>
      <c r="CL631" s="93"/>
      <c r="CM631" s="93"/>
      <c r="CN631" s="93"/>
      <c r="CO631" s="93"/>
      <c r="CP631" s="93"/>
      <c r="CQ631" s="93"/>
      <c r="CR631" s="93"/>
      <c r="CS631" s="93"/>
      <c r="CT631" s="93"/>
      <c r="CU631" s="93"/>
      <c r="CV631" s="93"/>
      <c r="CW631" s="93"/>
      <c r="CX631" s="93"/>
      <c r="CY631" s="93"/>
      <c r="CZ631" s="93"/>
      <c r="DA631" s="93"/>
      <c r="DB631" s="93"/>
      <c r="DC631" s="93"/>
      <c r="DD631" s="93"/>
      <c r="DE631" s="93"/>
      <c r="DF631" s="93"/>
      <c r="DG631" s="93"/>
      <c r="DH631" s="93"/>
      <c r="DI631" s="93"/>
    </row>
    <row r="632" spans="2:113" x14ac:dyDescent="0.3"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  <c r="BC632" s="93"/>
      <c r="BD632" s="93"/>
      <c r="BE632" s="93"/>
      <c r="BF632" s="93"/>
      <c r="BG632" s="93"/>
      <c r="BH632" s="93"/>
      <c r="BI632" s="93"/>
      <c r="BJ632" s="93"/>
      <c r="BK632" s="93"/>
      <c r="BL632" s="93"/>
      <c r="BM632" s="93"/>
      <c r="BN632" s="93"/>
      <c r="BO632" s="93"/>
      <c r="BP632" s="93"/>
      <c r="BQ632" s="93"/>
      <c r="BR632" s="93"/>
      <c r="BS632" s="93"/>
      <c r="BT632" s="93"/>
      <c r="BU632" s="93"/>
      <c r="BV632" s="93"/>
      <c r="BW632" s="93"/>
      <c r="BX632" s="93"/>
      <c r="BY632" s="93"/>
      <c r="BZ632" s="93"/>
      <c r="CA632" s="93"/>
      <c r="CB632" s="93"/>
      <c r="CC632" s="93"/>
      <c r="CD632" s="93"/>
      <c r="CE632" s="93"/>
      <c r="CF632" s="93"/>
      <c r="CG632" s="93"/>
      <c r="CH632" s="93"/>
      <c r="CI632" s="93"/>
      <c r="CJ632" s="93"/>
      <c r="CK632" s="93"/>
      <c r="CL632" s="93"/>
      <c r="CM632" s="93"/>
      <c r="CN632" s="93"/>
      <c r="CO632" s="93"/>
      <c r="CP632" s="93"/>
      <c r="CQ632" s="93"/>
      <c r="CR632" s="93"/>
      <c r="CS632" s="93"/>
      <c r="CT632" s="93"/>
      <c r="CU632" s="93"/>
      <c r="CV632" s="93"/>
      <c r="CW632" s="93"/>
      <c r="CX632" s="93"/>
      <c r="CY632" s="93"/>
      <c r="CZ632" s="93"/>
      <c r="DA632" s="93"/>
      <c r="DB632" s="93"/>
      <c r="DC632" s="93"/>
      <c r="DD632" s="93"/>
      <c r="DE632" s="93"/>
      <c r="DF632" s="93"/>
      <c r="DG632" s="93"/>
      <c r="DH632" s="93"/>
      <c r="DI632" s="93"/>
    </row>
    <row r="633" spans="2:113" x14ac:dyDescent="0.3"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  <c r="BC633" s="93"/>
      <c r="BD633" s="93"/>
      <c r="BE633" s="93"/>
      <c r="BF633" s="93"/>
      <c r="BG633" s="93"/>
      <c r="BH633" s="93"/>
      <c r="BI633" s="93"/>
      <c r="BJ633" s="93"/>
      <c r="BK633" s="93"/>
      <c r="BL633" s="93"/>
      <c r="BM633" s="93"/>
      <c r="BN633" s="93"/>
      <c r="BO633" s="93"/>
      <c r="BP633" s="93"/>
      <c r="BQ633" s="93"/>
      <c r="BR633" s="93"/>
      <c r="BS633" s="93"/>
      <c r="BT633" s="93"/>
      <c r="BU633" s="93"/>
      <c r="BV633" s="93"/>
      <c r="BW633" s="93"/>
      <c r="BX633" s="93"/>
      <c r="BY633" s="93"/>
      <c r="BZ633" s="93"/>
      <c r="CA633" s="93"/>
      <c r="CB633" s="93"/>
      <c r="CC633" s="93"/>
      <c r="CD633" s="93"/>
      <c r="CE633" s="93"/>
      <c r="CF633" s="93"/>
      <c r="CG633" s="93"/>
      <c r="CH633" s="93"/>
      <c r="CI633" s="93"/>
      <c r="CJ633" s="93"/>
      <c r="CK633" s="93"/>
      <c r="CL633" s="93"/>
      <c r="CM633" s="93"/>
      <c r="CN633" s="93"/>
      <c r="CO633" s="93"/>
      <c r="CP633" s="93"/>
      <c r="CQ633" s="93"/>
      <c r="CR633" s="93"/>
      <c r="CS633" s="93"/>
      <c r="CT633" s="93"/>
      <c r="CU633" s="93"/>
      <c r="CV633" s="93"/>
      <c r="CW633" s="93"/>
      <c r="CX633" s="93"/>
      <c r="CY633" s="93"/>
      <c r="CZ633" s="93"/>
      <c r="DA633" s="93"/>
      <c r="DB633" s="93"/>
      <c r="DC633" s="93"/>
      <c r="DD633" s="93"/>
      <c r="DE633" s="93"/>
      <c r="DF633" s="93"/>
      <c r="DG633" s="93"/>
      <c r="DH633" s="93"/>
      <c r="DI633" s="93"/>
    </row>
    <row r="634" spans="2:113" x14ac:dyDescent="0.3"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  <c r="BC634" s="93"/>
      <c r="BD634" s="93"/>
      <c r="BE634" s="93"/>
      <c r="BF634" s="93"/>
      <c r="BG634" s="93"/>
      <c r="BH634" s="93"/>
      <c r="BI634" s="93"/>
      <c r="BJ634" s="93"/>
      <c r="BK634" s="93"/>
      <c r="BL634" s="93"/>
      <c r="BM634" s="93"/>
      <c r="BN634" s="93"/>
      <c r="BO634" s="93"/>
      <c r="BP634" s="93"/>
      <c r="BQ634" s="93"/>
      <c r="BR634" s="93"/>
      <c r="BS634" s="93"/>
      <c r="BT634" s="93"/>
      <c r="BU634" s="93"/>
      <c r="BV634" s="93"/>
      <c r="BW634" s="93"/>
      <c r="BX634" s="93"/>
      <c r="BY634" s="93"/>
      <c r="BZ634" s="93"/>
      <c r="CA634" s="93"/>
      <c r="CB634" s="93"/>
      <c r="CC634" s="93"/>
      <c r="CD634" s="93"/>
      <c r="CE634" s="93"/>
      <c r="CF634" s="93"/>
      <c r="CG634" s="93"/>
      <c r="CH634" s="93"/>
      <c r="CI634" s="93"/>
      <c r="CJ634" s="93"/>
      <c r="CK634" s="93"/>
      <c r="CL634" s="93"/>
      <c r="CM634" s="93"/>
      <c r="CN634" s="93"/>
      <c r="CO634" s="93"/>
      <c r="CP634" s="93"/>
      <c r="CQ634" s="93"/>
      <c r="CR634" s="93"/>
      <c r="CS634" s="93"/>
      <c r="CT634" s="93"/>
      <c r="CU634" s="93"/>
      <c r="CV634" s="93"/>
      <c r="CW634" s="93"/>
      <c r="CX634" s="93"/>
      <c r="CY634" s="93"/>
      <c r="CZ634" s="93"/>
      <c r="DA634" s="93"/>
      <c r="DB634" s="93"/>
      <c r="DC634" s="93"/>
      <c r="DD634" s="93"/>
      <c r="DE634" s="93"/>
      <c r="DF634" s="93"/>
      <c r="DG634" s="93"/>
      <c r="DH634" s="93"/>
      <c r="DI634" s="93"/>
    </row>
    <row r="635" spans="2:113" x14ac:dyDescent="0.3"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  <c r="BC635" s="93"/>
      <c r="BD635" s="93"/>
      <c r="BE635" s="93"/>
      <c r="BF635" s="93"/>
      <c r="BG635" s="93"/>
      <c r="BH635" s="93"/>
      <c r="BI635" s="93"/>
      <c r="BJ635" s="93"/>
      <c r="BK635" s="93"/>
      <c r="BL635" s="93"/>
      <c r="BM635" s="93"/>
      <c r="BN635" s="93"/>
      <c r="BO635" s="93"/>
      <c r="BP635" s="93"/>
      <c r="BQ635" s="93"/>
      <c r="BR635" s="93"/>
      <c r="BS635" s="93"/>
      <c r="BT635" s="93"/>
      <c r="BU635" s="93"/>
      <c r="BV635" s="93"/>
      <c r="BW635" s="93"/>
      <c r="BX635" s="93"/>
      <c r="BY635" s="93"/>
      <c r="BZ635" s="93"/>
      <c r="CA635" s="93"/>
      <c r="CB635" s="93"/>
      <c r="CC635" s="93"/>
      <c r="CD635" s="93"/>
      <c r="CE635" s="93"/>
      <c r="CF635" s="93"/>
      <c r="CG635" s="93"/>
      <c r="CH635" s="93"/>
      <c r="CI635" s="93"/>
      <c r="CJ635" s="93"/>
      <c r="CK635" s="93"/>
      <c r="CL635" s="93"/>
      <c r="CM635" s="93"/>
      <c r="CN635" s="93"/>
      <c r="CO635" s="93"/>
      <c r="CP635" s="93"/>
      <c r="CQ635" s="93"/>
      <c r="CR635" s="93"/>
      <c r="CS635" s="93"/>
      <c r="CT635" s="93"/>
      <c r="CU635" s="93"/>
      <c r="CV635" s="93"/>
      <c r="CW635" s="93"/>
      <c r="CX635" s="93"/>
      <c r="CY635" s="93"/>
      <c r="CZ635" s="93"/>
      <c r="DA635" s="93"/>
      <c r="DB635" s="93"/>
      <c r="DC635" s="93"/>
      <c r="DD635" s="93"/>
      <c r="DE635" s="93"/>
      <c r="DF635" s="93"/>
      <c r="DG635" s="93"/>
      <c r="DH635" s="93"/>
      <c r="DI635" s="93"/>
    </row>
    <row r="636" spans="2:113" x14ac:dyDescent="0.3"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  <c r="BC636" s="93"/>
      <c r="BD636" s="93"/>
      <c r="BE636" s="93"/>
      <c r="BF636" s="93"/>
      <c r="BG636" s="93"/>
      <c r="BH636" s="93"/>
      <c r="BI636" s="93"/>
      <c r="BJ636" s="93"/>
      <c r="BK636" s="93"/>
      <c r="BL636" s="93"/>
      <c r="BM636" s="93"/>
      <c r="BN636" s="93"/>
      <c r="BO636" s="93"/>
      <c r="BP636" s="93"/>
      <c r="BQ636" s="93"/>
      <c r="BR636" s="93"/>
      <c r="BS636" s="93"/>
      <c r="BT636" s="93"/>
      <c r="BU636" s="93"/>
      <c r="BV636" s="93"/>
      <c r="BW636" s="93"/>
      <c r="BX636" s="93"/>
      <c r="BY636" s="93"/>
      <c r="BZ636" s="93"/>
      <c r="CA636" s="93"/>
      <c r="CB636" s="93"/>
      <c r="CC636" s="93"/>
      <c r="CD636" s="93"/>
      <c r="CE636" s="93"/>
      <c r="CF636" s="93"/>
      <c r="CG636" s="93"/>
      <c r="CH636" s="93"/>
      <c r="CI636" s="93"/>
      <c r="CJ636" s="93"/>
      <c r="CK636" s="93"/>
      <c r="CL636" s="93"/>
      <c r="CM636" s="93"/>
      <c r="CN636" s="93"/>
      <c r="CO636" s="93"/>
      <c r="CP636" s="93"/>
      <c r="CQ636" s="93"/>
      <c r="CR636" s="93"/>
      <c r="CS636" s="93"/>
      <c r="CT636" s="93"/>
      <c r="CU636" s="93"/>
      <c r="CV636" s="93"/>
      <c r="CW636" s="93"/>
      <c r="CX636" s="93"/>
      <c r="CY636" s="93"/>
      <c r="CZ636" s="93"/>
      <c r="DA636" s="93"/>
      <c r="DB636" s="93"/>
      <c r="DC636" s="93"/>
      <c r="DD636" s="93"/>
      <c r="DE636" s="93"/>
      <c r="DF636" s="93"/>
      <c r="DG636" s="93"/>
      <c r="DH636" s="93"/>
      <c r="DI636" s="93"/>
    </row>
    <row r="637" spans="2:113" x14ac:dyDescent="0.3"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  <c r="BC637" s="93"/>
      <c r="BD637" s="93"/>
      <c r="BE637" s="93"/>
      <c r="BF637" s="93"/>
      <c r="BG637" s="93"/>
      <c r="BH637" s="93"/>
      <c r="BI637" s="93"/>
      <c r="BJ637" s="93"/>
      <c r="BK637" s="93"/>
      <c r="BL637" s="93"/>
      <c r="BM637" s="93"/>
      <c r="BN637" s="93"/>
      <c r="BO637" s="93"/>
      <c r="BP637" s="93"/>
      <c r="BQ637" s="93"/>
      <c r="BR637" s="93"/>
      <c r="BS637" s="93"/>
      <c r="BT637" s="93"/>
      <c r="BU637" s="93"/>
      <c r="BV637" s="93"/>
      <c r="BW637" s="93"/>
      <c r="BX637" s="93"/>
      <c r="BY637" s="93"/>
      <c r="BZ637" s="93"/>
      <c r="CA637" s="93"/>
      <c r="CB637" s="93"/>
      <c r="CC637" s="93"/>
      <c r="CD637" s="93"/>
      <c r="CE637" s="93"/>
      <c r="CF637" s="93"/>
      <c r="CG637" s="93"/>
      <c r="CH637" s="93"/>
      <c r="CI637" s="93"/>
      <c r="CJ637" s="93"/>
      <c r="CK637" s="93"/>
      <c r="CL637" s="93"/>
      <c r="CM637" s="93"/>
      <c r="CN637" s="93"/>
      <c r="CO637" s="93"/>
      <c r="CP637" s="93"/>
      <c r="CQ637" s="93"/>
      <c r="CR637" s="93"/>
      <c r="CS637" s="93"/>
      <c r="CT637" s="93"/>
      <c r="CU637" s="93"/>
      <c r="CV637" s="93"/>
      <c r="CW637" s="93"/>
      <c r="CX637" s="93"/>
      <c r="CY637" s="93"/>
      <c r="CZ637" s="93"/>
      <c r="DA637" s="93"/>
      <c r="DB637" s="93"/>
      <c r="DC637" s="93"/>
      <c r="DD637" s="93"/>
      <c r="DE637" s="93"/>
      <c r="DF637" s="93"/>
      <c r="DG637" s="93"/>
      <c r="DH637" s="93"/>
      <c r="DI637" s="93"/>
    </row>
    <row r="638" spans="2:113" x14ac:dyDescent="0.3"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  <c r="BC638" s="93"/>
      <c r="BD638" s="93"/>
      <c r="BE638" s="93"/>
      <c r="BF638" s="93"/>
      <c r="BG638" s="93"/>
      <c r="BH638" s="93"/>
      <c r="BI638" s="93"/>
      <c r="BJ638" s="93"/>
      <c r="BK638" s="93"/>
      <c r="BL638" s="93"/>
      <c r="BM638" s="93"/>
      <c r="BN638" s="93"/>
      <c r="BO638" s="93"/>
      <c r="BP638" s="93"/>
      <c r="BQ638" s="93"/>
      <c r="BR638" s="93"/>
      <c r="BS638" s="93"/>
      <c r="BT638" s="93"/>
      <c r="BU638" s="93"/>
      <c r="BV638" s="93"/>
      <c r="BW638" s="93"/>
      <c r="BX638" s="93"/>
      <c r="BY638" s="93"/>
      <c r="BZ638" s="93"/>
      <c r="CA638" s="93"/>
      <c r="CB638" s="93"/>
      <c r="CC638" s="93"/>
      <c r="CD638" s="93"/>
      <c r="CE638" s="93"/>
      <c r="CF638" s="93"/>
      <c r="CG638" s="93"/>
      <c r="CH638" s="93"/>
      <c r="CI638" s="93"/>
      <c r="CJ638" s="93"/>
      <c r="CK638" s="93"/>
      <c r="CL638" s="93"/>
      <c r="CM638" s="93"/>
      <c r="CN638" s="93"/>
      <c r="CO638" s="93"/>
      <c r="CP638" s="93"/>
      <c r="CQ638" s="93"/>
      <c r="CR638" s="93"/>
      <c r="CS638" s="93"/>
      <c r="CT638" s="93"/>
      <c r="CU638" s="93"/>
      <c r="CV638" s="93"/>
      <c r="CW638" s="93"/>
      <c r="CX638" s="93"/>
      <c r="CY638" s="93"/>
      <c r="CZ638" s="93"/>
      <c r="DA638" s="93"/>
      <c r="DB638" s="93"/>
      <c r="DC638" s="93"/>
      <c r="DD638" s="93"/>
      <c r="DE638" s="93"/>
      <c r="DF638" s="93"/>
      <c r="DG638" s="93"/>
      <c r="DH638" s="93"/>
      <c r="DI638" s="93"/>
    </row>
    <row r="639" spans="2:113" x14ac:dyDescent="0.3"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  <c r="BC639" s="93"/>
      <c r="BD639" s="93"/>
      <c r="BE639" s="93"/>
      <c r="BF639" s="93"/>
      <c r="BG639" s="93"/>
      <c r="BH639" s="93"/>
      <c r="BI639" s="93"/>
      <c r="BJ639" s="93"/>
      <c r="BK639" s="93"/>
      <c r="BL639" s="93"/>
      <c r="BM639" s="93"/>
      <c r="BN639" s="93"/>
      <c r="BO639" s="93"/>
      <c r="BP639" s="93"/>
      <c r="BQ639" s="93"/>
      <c r="BR639" s="93"/>
      <c r="BS639" s="93"/>
      <c r="BT639" s="93"/>
      <c r="BU639" s="93"/>
      <c r="BV639" s="93"/>
      <c r="BW639" s="93"/>
      <c r="BX639" s="93"/>
      <c r="BY639" s="93"/>
      <c r="BZ639" s="93"/>
      <c r="CA639" s="93"/>
      <c r="CB639" s="93"/>
      <c r="CC639" s="93"/>
      <c r="CD639" s="93"/>
      <c r="CE639" s="93"/>
      <c r="CF639" s="93"/>
      <c r="CG639" s="93"/>
      <c r="CH639" s="93"/>
      <c r="CI639" s="93"/>
      <c r="CJ639" s="93"/>
      <c r="CK639" s="93"/>
      <c r="CL639" s="93"/>
      <c r="CM639" s="93"/>
      <c r="CN639" s="93"/>
      <c r="CO639" s="93"/>
      <c r="CP639" s="93"/>
      <c r="CQ639" s="93"/>
      <c r="CR639" s="93"/>
      <c r="CS639" s="93"/>
      <c r="CT639" s="93"/>
      <c r="CU639" s="93"/>
      <c r="CV639" s="93"/>
      <c r="CW639" s="93"/>
      <c r="CX639" s="93"/>
      <c r="CY639" s="93"/>
      <c r="CZ639" s="93"/>
      <c r="DA639" s="93"/>
      <c r="DB639" s="93"/>
      <c r="DC639" s="93"/>
      <c r="DD639" s="93"/>
      <c r="DE639" s="93"/>
      <c r="DF639" s="93"/>
      <c r="DG639" s="93"/>
      <c r="DH639" s="93"/>
      <c r="DI639" s="93"/>
    </row>
    <row r="640" spans="2:113" x14ac:dyDescent="0.3"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  <c r="BC640" s="93"/>
      <c r="BD640" s="93"/>
      <c r="BE640" s="93"/>
      <c r="BF640" s="93"/>
      <c r="BG640" s="93"/>
      <c r="BH640" s="93"/>
      <c r="BI640" s="93"/>
      <c r="BJ640" s="93"/>
      <c r="BK640" s="93"/>
      <c r="BL640" s="93"/>
      <c r="BM640" s="93"/>
      <c r="BN640" s="93"/>
      <c r="BO640" s="93"/>
      <c r="BP640" s="93"/>
      <c r="BQ640" s="93"/>
      <c r="BR640" s="93"/>
      <c r="BS640" s="93"/>
      <c r="BT640" s="93"/>
      <c r="BU640" s="93"/>
      <c r="BV640" s="93"/>
      <c r="BW640" s="93"/>
      <c r="BX640" s="93"/>
      <c r="BY640" s="93"/>
      <c r="BZ640" s="93"/>
      <c r="CA640" s="93"/>
      <c r="CB640" s="93"/>
      <c r="CC640" s="93"/>
      <c r="CD640" s="93"/>
      <c r="CE640" s="93"/>
      <c r="CF640" s="93"/>
      <c r="CG640" s="93"/>
      <c r="CH640" s="93"/>
      <c r="CI640" s="93"/>
      <c r="CJ640" s="93"/>
      <c r="CK640" s="93"/>
      <c r="CL640" s="93"/>
      <c r="CM640" s="93"/>
      <c r="CN640" s="93"/>
      <c r="CO640" s="93"/>
      <c r="CP640" s="93"/>
      <c r="CQ640" s="93"/>
      <c r="CR640" s="93"/>
      <c r="CS640" s="93"/>
      <c r="CT640" s="93"/>
      <c r="CU640" s="93"/>
      <c r="CV640" s="93"/>
      <c r="CW640" s="93"/>
      <c r="CX640" s="93"/>
      <c r="CY640" s="93"/>
      <c r="CZ640" s="93"/>
      <c r="DA640" s="93"/>
      <c r="DB640" s="93"/>
      <c r="DC640" s="93"/>
      <c r="DD640" s="93"/>
      <c r="DE640" s="93"/>
      <c r="DF640" s="93"/>
      <c r="DG640" s="93"/>
      <c r="DH640" s="93"/>
      <c r="DI640" s="93"/>
    </row>
    <row r="641" spans="2:113" x14ac:dyDescent="0.3"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  <c r="BC641" s="93"/>
      <c r="BD641" s="93"/>
      <c r="BE641" s="93"/>
      <c r="BF641" s="93"/>
      <c r="BG641" s="93"/>
      <c r="BH641" s="93"/>
      <c r="BI641" s="93"/>
      <c r="BJ641" s="93"/>
      <c r="BK641" s="93"/>
      <c r="BL641" s="93"/>
      <c r="BM641" s="93"/>
      <c r="BN641" s="93"/>
      <c r="BO641" s="93"/>
      <c r="BP641" s="93"/>
      <c r="BQ641" s="93"/>
      <c r="BR641" s="93"/>
      <c r="BS641" s="93"/>
      <c r="BT641" s="93"/>
      <c r="BU641" s="93"/>
      <c r="BV641" s="93"/>
      <c r="BW641" s="93"/>
      <c r="BX641" s="93"/>
      <c r="BY641" s="93"/>
      <c r="BZ641" s="93"/>
      <c r="CA641" s="93"/>
      <c r="CB641" s="93"/>
      <c r="CC641" s="93"/>
      <c r="CD641" s="93"/>
      <c r="CE641" s="93"/>
      <c r="CF641" s="93"/>
      <c r="CG641" s="93"/>
      <c r="CH641" s="93"/>
      <c r="CI641" s="93"/>
      <c r="CJ641" s="93"/>
      <c r="CK641" s="93"/>
      <c r="CL641" s="93"/>
      <c r="CM641" s="93"/>
      <c r="CN641" s="93"/>
      <c r="CO641" s="93"/>
      <c r="CP641" s="93"/>
      <c r="CQ641" s="93"/>
      <c r="CR641" s="93"/>
      <c r="CS641" s="93"/>
      <c r="CT641" s="93"/>
      <c r="CU641" s="93"/>
      <c r="CV641" s="93"/>
      <c r="CW641" s="93"/>
      <c r="CX641" s="93"/>
      <c r="CY641" s="93"/>
      <c r="CZ641" s="93"/>
      <c r="DA641" s="93"/>
      <c r="DB641" s="93"/>
      <c r="DC641" s="93"/>
      <c r="DD641" s="93"/>
      <c r="DE641" s="93"/>
      <c r="DF641" s="93"/>
      <c r="DG641" s="93"/>
      <c r="DH641" s="93"/>
      <c r="DI641" s="93"/>
    </row>
    <row r="642" spans="2:113" x14ac:dyDescent="0.3"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  <c r="BC642" s="93"/>
      <c r="BD642" s="93"/>
      <c r="BE642" s="93"/>
      <c r="BF642" s="93"/>
      <c r="BG642" s="93"/>
      <c r="BH642" s="93"/>
      <c r="BI642" s="93"/>
      <c r="BJ642" s="93"/>
      <c r="BK642" s="93"/>
      <c r="BL642" s="93"/>
      <c r="BM642" s="93"/>
      <c r="BN642" s="93"/>
      <c r="BO642" s="93"/>
      <c r="BP642" s="93"/>
      <c r="BQ642" s="93"/>
      <c r="BR642" s="93"/>
      <c r="BS642" s="93"/>
      <c r="BT642" s="93"/>
      <c r="BU642" s="93"/>
      <c r="BV642" s="93"/>
      <c r="BW642" s="93"/>
      <c r="BX642" s="93"/>
      <c r="BY642" s="93"/>
      <c r="BZ642" s="93"/>
      <c r="CA642" s="93"/>
      <c r="CB642" s="93"/>
      <c r="CC642" s="93"/>
      <c r="CD642" s="93"/>
      <c r="CE642" s="93"/>
      <c r="CF642" s="93"/>
      <c r="CG642" s="93"/>
      <c r="CH642" s="93"/>
      <c r="CI642" s="93"/>
      <c r="CJ642" s="93"/>
      <c r="CK642" s="93"/>
      <c r="CL642" s="93"/>
      <c r="CM642" s="93"/>
      <c r="CN642" s="93"/>
      <c r="CO642" s="93"/>
      <c r="CP642" s="93"/>
      <c r="CQ642" s="93"/>
      <c r="CR642" s="93"/>
      <c r="CS642" s="93"/>
      <c r="CT642" s="93"/>
      <c r="CU642" s="93"/>
      <c r="CV642" s="93"/>
      <c r="CW642" s="93"/>
      <c r="CX642" s="93"/>
      <c r="CY642" s="93"/>
      <c r="CZ642" s="93"/>
      <c r="DA642" s="93"/>
      <c r="DB642" s="93"/>
      <c r="DC642" s="93"/>
      <c r="DD642" s="93"/>
      <c r="DE642" s="93"/>
      <c r="DF642" s="93"/>
      <c r="DG642" s="93"/>
      <c r="DH642" s="93"/>
      <c r="DI642" s="93"/>
    </row>
    <row r="643" spans="2:113" x14ac:dyDescent="0.3"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  <c r="BC643" s="93"/>
      <c r="BD643" s="93"/>
      <c r="BE643" s="93"/>
      <c r="BF643" s="93"/>
      <c r="BG643" s="93"/>
      <c r="BH643" s="93"/>
      <c r="BI643" s="93"/>
      <c r="BJ643" s="93"/>
      <c r="BK643" s="93"/>
      <c r="BL643" s="93"/>
      <c r="BM643" s="93"/>
      <c r="BN643" s="93"/>
      <c r="BO643" s="93"/>
      <c r="BP643" s="93"/>
      <c r="BQ643" s="93"/>
      <c r="BR643" s="93"/>
      <c r="BS643" s="93"/>
      <c r="BT643" s="93"/>
      <c r="BU643" s="93"/>
      <c r="BV643" s="93"/>
      <c r="BW643" s="93"/>
      <c r="BX643" s="93"/>
      <c r="BY643" s="93"/>
      <c r="BZ643" s="93"/>
      <c r="CA643" s="93"/>
      <c r="CB643" s="93"/>
      <c r="CC643" s="93"/>
      <c r="CD643" s="93"/>
      <c r="CE643" s="93"/>
      <c r="CF643" s="93"/>
      <c r="CG643" s="93"/>
      <c r="CH643" s="93"/>
      <c r="CI643" s="93"/>
      <c r="CJ643" s="93"/>
      <c r="CK643" s="93"/>
      <c r="CL643" s="93"/>
      <c r="CM643" s="93"/>
      <c r="CN643" s="93"/>
      <c r="CO643" s="93"/>
      <c r="CP643" s="93"/>
      <c r="CQ643" s="93"/>
      <c r="CR643" s="93"/>
      <c r="CS643" s="93"/>
      <c r="CT643" s="93"/>
      <c r="CU643" s="93"/>
      <c r="CV643" s="93"/>
      <c r="CW643" s="93"/>
      <c r="CX643" s="93"/>
      <c r="CY643" s="93"/>
      <c r="CZ643" s="93"/>
      <c r="DA643" s="93"/>
      <c r="DB643" s="93"/>
      <c r="DC643" s="93"/>
      <c r="DD643" s="93"/>
      <c r="DE643" s="93"/>
      <c r="DF643" s="93"/>
      <c r="DG643" s="93"/>
      <c r="DH643" s="93"/>
      <c r="DI643" s="93"/>
    </row>
    <row r="644" spans="2:113" x14ac:dyDescent="0.3"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  <c r="BC644" s="93"/>
      <c r="BD644" s="93"/>
      <c r="BE644" s="93"/>
      <c r="BF644" s="93"/>
      <c r="BG644" s="93"/>
      <c r="BH644" s="93"/>
      <c r="BI644" s="93"/>
      <c r="BJ644" s="93"/>
      <c r="BK644" s="93"/>
      <c r="BL644" s="93"/>
      <c r="BM644" s="93"/>
      <c r="BN644" s="93"/>
      <c r="BO644" s="93"/>
      <c r="BP644" s="93"/>
      <c r="BQ644" s="93"/>
      <c r="BR644" s="93"/>
      <c r="BS644" s="93"/>
      <c r="BT644" s="93"/>
      <c r="BU644" s="93"/>
      <c r="BV644" s="93"/>
      <c r="BW644" s="93"/>
      <c r="BX644" s="93"/>
      <c r="BY644" s="93"/>
      <c r="BZ644" s="93"/>
      <c r="CA644" s="93"/>
      <c r="CB644" s="93"/>
      <c r="CC644" s="93"/>
      <c r="CD644" s="93"/>
      <c r="CE644" s="93"/>
      <c r="CF644" s="93"/>
      <c r="CG644" s="93"/>
      <c r="CH644" s="93"/>
      <c r="CI644" s="93"/>
      <c r="CJ644" s="93"/>
      <c r="CK644" s="93"/>
      <c r="CL644" s="93"/>
      <c r="CM644" s="93"/>
      <c r="CN644" s="93"/>
      <c r="CO644" s="93"/>
      <c r="CP644" s="93"/>
      <c r="CQ644" s="93"/>
      <c r="CR644" s="93"/>
      <c r="CS644" s="93"/>
      <c r="CT644" s="93"/>
      <c r="CU644" s="93"/>
      <c r="CV644" s="93"/>
      <c r="CW644" s="93"/>
      <c r="CX644" s="93"/>
      <c r="CY644" s="93"/>
      <c r="CZ644" s="93"/>
      <c r="DA644" s="93"/>
      <c r="DB644" s="93"/>
      <c r="DC644" s="93"/>
      <c r="DD644" s="93"/>
      <c r="DE644" s="93"/>
      <c r="DF644" s="93"/>
      <c r="DG644" s="93"/>
      <c r="DH644" s="93"/>
      <c r="DI644" s="93"/>
    </row>
    <row r="645" spans="2:113" x14ac:dyDescent="0.3"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  <c r="BC645" s="93"/>
      <c r="BD645" s="93"/>
      <c r="BE645" s="93"/>
      <c r="BF645" s="93"/>
      <c r="BG645" s="93"/>
      <c r="BH645" s="93"/>
      <c r="BI645" s="93"/>
      <c r="BJ645" s="93"/>
      <c r="BK645" s="93"/>
      <c r="BL645" s="93"/>
      <c r="BM645" s="93"/>
      <c r="BN645" s="93"/>
      <c r="BO645" s="93"/>
      <c r="BP645" s="93"/>
      <c r="BQ645" s="93"/>
      <c r="BR645" s="93"/>
      <c r="BS645" s="93"/>
      <c r="BT645" s="93"/>
      <c r="BU645" s="93"/>
      <c r="BV645" s="93"/>
      <c r="BW645" s="93"/>
      <c r="BX645" s="93"/>
      <c r="BY645" s="93"/>
      <c r="BZ645" s="93"/>
      <c r="CA645" s="93"/>
      <c r="CB645" s="93"/>
      <c r="CC645" s="93"/>
      <c r="CD645" s="93"/>
      <c r="CE645" s="93"/>
      <c r="CF645" s="93"/>
      <c r="CG645" s="93"/>
      <c r="CH645" s="93"/>
      <c r="CI645" s="93"/>
      <c r="CJ645" s="93"/>
      <c r="CK645" s="93"/>
      <c r="CL645" s="93"/>
      <c r="CM645" s="93"/>
      <c r="CN645" s="93"/>
      <c r="CO645" s="93"/>
      <c r="CP645" s="93"/>
      <c r="CQ645" s="93"/>
      <c r="CR645" s="93"/>
      <c r="CS645" s="93"/>
      <c r="CT645" s="93"/>
      <c r="CU645" s="93"/>
      <c r="CV645" s="93"/>
      <c r="CW645" s="93"/>
      <c r="CX645" s="93"/>
      <c r="CY645" s="93"/>
      <c r="CZ645" s="93"/>
      <c r="DA645" s="93"/>
      <c r="DB645" s="93"/>
      <c r="DC645" s="93"/>
      <c r="DD645" s="93"/>
      <c r="DE645" s="93"/>
      <c r="DF645" s="93"/>
      <c r="DG645" s="93"/>
      <c r="DH645" s="93"/>
      <c r="DI645" s="93"/>
    </row>
    <row r="646" spans="2:113" x14ac:dyDescent="0.3"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  <c r="BC646" s="93"/>
      <c r="BD646" s="93"/>
      <c r="BE646" s="93"/>
      <c r="BF646" s="93"/>
      <c r="BG646" s="93"/>
      <c r="BH646" s="93"/>
      <c r="BI646" s="93"/>
      <c r="BJ646" s="93"/>
      <c r="BK646" s="93"/>
      <c r="BL646" s="93"/>
      <c r="BM646" s="93"/>
      <c r="BN646" s="93"/>
      <c r="BO646" s="93"/>
      <c r="BP646" s="93"/>
      <c r="BQ646" s="93"/>
      <c r="BR646" s="93"/>
      <c r="BS646" s="93"/>
      <c r="BT646" s="93"/>
      <c r="BU646" s="93"/>
      <c r="BV646" s="93"/>
      <c r="BW646" s="93"/>
      <c r="BX646" s="93"/>
      <c r="BY646" s="93"/>
      <c r="BZ646" s="93"/>
      <c r="CA646" s="93"/>
      <c r="CB646" s="93"/>
      <c r="CC646" s="93"/>
      <c r="CD646" s="93"/>
      <c r="CE646" s="93"/>
      <c r="CF646" s="93"/>
      <c r="CG646" s="93"/>
      <c r="CH646" s="93"/>
      <c r="CI646" s="93"/>
      <c r="CJ646" s="93"/>
      <c r="CK646" s="93"/>
      <c r="CL646" s="93"/>
      <c r="CM646" s="93"/>
      <c r="CN646" s="93"/>
      <c r="CO646" s="93"/>
      <c r="CP646" s="93"/>
      <c r="CQ646" s="93"/>
      <c r="CR646" s="93"/>
      <c r="CS646" s="93"/>
      <c r="CT646" s="93"/>
      <c r="CU646" s="93"/>
      <c r="CV646" s="93"/>
      <c r="CW646" s="93"/>
      <c r="CX646" s="93"/>
      <c r="CY646" s="93"/>
      <c r="CZ646" s="93"/>
      <c r="DA646" s="93"/>
      <c r="DB646" s="93"/>
      <c r="DC646" s="93"/>
      <c r="DD646" s="93"/>
      <c r="DE646" s="93"/>
      <c r="DF646" s="93"/>
      <c r="DG646" s="93"/>
      <c r="DH646" s="93"/>
      <c r="DI646" s="93"/>
    </row>
    <row r="647" spans="2:113" x14ac:dyDescent="0.3"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  <c r="BC647" s="93"/>
      <c r="BD647" s="93"/>
      <c r="BE647" s="93"/>
      <c r="BF647" s="93"/>
      <c r="BG647" s="93"/>
      <c r="BH647" s="93"/>
      <c r="BI647" s="93"/>
      <c r="BJ647" s="93"/>
      <c r="BK647" s="93"/>
      <c r="BL647" s="93"/>
      <c r="BM647" s="93"/>
      <c r="BN647" s="93"/>
      <c r="BO647" s="93"/>
      <c r="BP647" s="93"/>
      <c r="BQ647" s="93"/>
      <c r="BR647" s="93"/>
      <c r="BS647" s="93"/>
      <c r="BT647" s="93"/>
      <c r="BU647" s="93"/>
      <c r="BV647" s="93"/>
      <c r="BW647" s="93"/>
      <c r="BX647" s="93"/>
      <c r="BY647" s="93"/>
      <c r="BZ647" s="93"/>
      <c r="CA647" s="93"/>
      <c r="CB647" s="93"/>
      <c r="CC647" s="93"/>
      <c r="CD647" s="93"/>
      <c r="CE647" s="93"/>
      <c r="CF647" s="93"/>
      <c r="CG647" s="93"/>
      <c r="CH647" s="93"/>
      <c r="CI647" s="93"/>
      <c r="CJ647" s="93"/>
      <c r="CK647" s="93"/>
      <c r="CL647" s="93"/>
      <c r="CM647" s="93"/>
      <c r="CN647" s="93"/>
      <c r="CO647" s="93"/>
      <c r="CP647" s="93"/>
      <c r="CQ647" s="93"/>
      <c r="CR647" s="93"/>
      <c r="CS647" s="93"/>
      <c r="CT647" s="93"/>
      <c r="CU647" s="93"/>
      <c r="CV647" s="93"/>
      <c r="CW647" s="93"/>
      <c r="CX647" s="93"/>
      <c r="CY647" s="93"/>
      <c r="CZ647" s="93"/>
      <c r="DA647" s="93"/>
      <c r="DB647" s="93"/>
      <c r="DC647" s="93"/>
      <c r="DD647" s="93"/>
      <c r="DE647" s="93"/>
      <c r="DF647" s="93"/>
      <c r="DG647" s="93"/>
      <c r="DH647" s="93"/>
      <c r="DI647" s="93"/>
    </row>
    <row r="648" spans="2:113" x14ac:dyDescent="0.3"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  <c r="BC648" s="93"/>
      <c r="BD648" s="93"/>
      <c r="BE648" s="93"/>
      <c r="BF648" s="93"/>
      <c r="BG648" s="93"/>
      <c r="BH648" s="93"/>
      <c r="BI648" s="93"/>
      <c r="BJ648" s="93"/>
      <c r="BK648" s="93"/>
      <c r="BL648" s="93"/>
      <c r="BM648" s="93"/>
      <c r="BN648" s="93"/>
      <c r="BO648" s="93"/>
      <c r="BP648" s="93"/>
      <c r="BQ648" s="93"/>
      <c r="BR648" s="93"/>
      <c r="BS648" s="93"/>
      <c r="BT648" s="93"/>
      <c r="BU648" s="93"/>
      <c r="BV648" s="93"/>
      <c r="BW648" s="93"/>
      <c r="BX648" s="93"/>
      <c r="BY648" s="93"/>
      <c r="BZ648" s="93"/>
      <c r="CA648" s="93"/>
      <c r="CB648" s="93"/>
      <c r="CC648" s="93"/>
      <c r="CD648" s="93"/>
      <c r="CE648" s="93"/>
      <c r="CF648" s="93"/>
      <c r="CG648" s="93"/>
      <c r="CH648" s="93"/>
      <c r="CI648" s="93"/>
      <c r="CJ648" s="93"/>
      <c r="CK648" s="93"/>
      <c r="CL648" s="93"/>
      <c r="CM648" s="93"/>
      <c r="CN648" s="93"/>
      <c r="CO648" s="93"/>
      <c r="CP648" s="93"/>
      <c r="CQ648" s="93"/>
      <c r="CR648" s="93"/>
      <c r="CS648" s="93"/>
      <c r="CT648" s="93"/>
      <c r="CU648" s="93"/>
      <c r="CV648" s="93"/>
      <c r="CW648" s="93"/>
      <c r="CX648" s="93"/>
      <c r="CY648" s="93"/>
      <c r="CZ648" s="93"/>
      <c r="DA648" s="93"/>
      <c r="DB648" s="93"/>
      <c r="DC648" s="93"/>
      <c r="DD648" s="93"/>
      <c r="DE648" s="93"/>
      <c r="DF648" s="93"/>
      <c r="DG648" s="93"/>
      <c r="DH648" s="93"/>
      <c r="DI648" s="93"/>
    </row>
    <row r="649" spans="2:113" x14ac:dyDescent="0.3"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  <c r="BC649" s="93"/>
      <c r="BD649" s="93"/>
      <c r="BE649" s="93"/>
      <c r="BF649" s="93"/>
      <c r="BG649" s="93"/>
      <c r="BH649" s="93"/>
      <c r="BI649" s="93"/>
      <c r="BJ649" s="93"/>
      <c r="BK649" s="93"/>
      <c r="BL649" s="93"/>
      <c r="BM649" s="93"/>
      <c r="BN649" s="93"/>
      <c r="BO649" s="93"/>
      <c r="BP649" s="93"/>
      <c r="BQ649" s="93"/>
      <c r="BR649" s="93"/>
      <c r="BS649" s="93"/>
      <c r="BT649" s="93"/>
      <c r="BU649" s="93"/>
      <c r="BV649" s="93"/>
      <c r="BW649" s="93"/>
      <c r="BX649" s="93"/>
      <c r="BY649" s="93"/>
      <c r="BZ649" s="93"/>
      <c r="CA649" s="93"/>
      <c r="CB649" s="93"/>
      <c r="CC649" s="93"/>
      <c r="CD649" s="93"/>
      <c r="CE649" s="93"/>
      <c r="CF649" s="93"/>
      <c r="CG649" s="93"/>
      <c r="CH649" s="93"/>
      <c r="CI649" s="93"/>
      <c r="CJ649" s="93"/>
      <c r="CK649" s="93"/>
      <c r="CL649" s="93"/>
      <c r="CM649" s="93"/>
      <c r="CN649" s="93"/>
      <c r="CO649" s="93"/>
      <c r="CP649" s="93"/>
      <c r="CQ649" s="93"/>
      <c r="CR649" s="93"/>
      <c r="CS649" s="93"/>
      <c r="CT649" s="93"/>
      <c r="CU649" s="93"/>
      <c r="CV649" s="93"/>
      <c r="CW649" s="93"/>
      <c r="CX649" s="93"/>
      <c r="CY649" s="93"/>
      <c r="CZ649" s="93"/>
      <c r="DA649" s="93"/>
      <c r="DB649" s="93"/>
      <c r="DC649" s="93"/>
      <c r="DD649" s="93"/>
      <c r="DE649" s="93"/>
      <c r="DF649" s="93"/>
      <c r="DG649" s="93"/>
      <c r="DH649" s="93"/>
      <c r="DI649" s="93"/>
    </row>
    <row r="650" spans="2:113" x14ac:dyDescent="0.3"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  <c r="BC650" s="93"/>
      <c r="BD650" s="93"/>
      <c r="BE650" s="93"/>
      <c r="BF650" s="93"/>
      <c r="BG650" s="93"/>
      <c r="BH650" s="93"/>
      <c r="BI650" s="93"/>
      <c r="BJ650" s="93"/>
      <c r="BK650" s="93"/>
      <c r="BL650" s="93"/>
      <c r="BM650" s="93"/>
      <c r="BN650" s="93"/>
      <c r="BO650" s="93"/>
      <c r="BP650" s="93"/>
      <c r="BQ650" s="93"/>
      <c r="BR650" s="93"/>
      <c r="BS650" s="93"/>
      <c r="BT650" s="93"/>
      <c r="BU650" s="93"/>
      <c r="BV650" s="93"/>
      <c r="BW650" s="93"/>
      <c r="BX650" s="93"/>
      <c r="BY650" s="93"/>
      <c r="BZ650" s="93"/>
      <c r="CA650" s="93"/>
      <c r="CB650" s="93"/>
      <c r="CC650" s="93"/>
      <c r="CD650" s="93"/>
      <c r="CE650" s="93"/>
      <c r="CF650" s="93"/>
      <c r="CG650" s="93"/>
      <c r="CH650" s="93"/>
      <c r="CI650" s="93"/>
      <c r="CJ650" s="93"/>
      <c r="CK650" s="93"/>
      <c r="CL650" s="93"/>
      <c r="CM650" s="93"/>
      <c r="CN650" s="93"/>
      <c r="CO650" s="93"/>
      <c r="CP650" s="93"/>
      <c r="CQ650" s="93"/>
      <c r="CR650" s="93"/>
      <c r="CS650" s="93"/>
      <c r="CT650" s="93"/>
      <c r="CU650" s="93"/>
      <c r="CV650" s="93"/>
      <c r="CW650" s="93"/>
      <c r="CX650" s="93"/>
      <c r="CY650" s="93"/>
      <c r="CZ650" s="93"/>
      <c r="DA650" s="93"/>
      <c r="DB650" s="93"/>
      <c r="DC650" s="93"/>
      <c r="DD650" s="93"/>
      <c r="DE650" s="93"/>
      <c r="DF650" s="93"/>
      <c r="DG650" s="93"/>
      <c r="DH650" s="93"/>
      <c r="DI650" s="93"/>
    </row>
    <row r="651" spans="2:113" x14ac:dyDescent="0.3"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  <c r="BC651" s="93"/>
      <c r="BD651" s="93"/>
      <c r="BE651" s="93"/>
      <c r="BF651" s="93"/>
      <c r="BG651" s="93"/>
      <c r="BH651" s="93"/>
      <c r="BI651" s="93"/>
      <c r="BJ651" s="93"/>
      <c r="BK651" s="93"/>
      <c r="BL651" s="93"/>
      <c r="BM651" s="93"/>
      <c r="BN651" s="93"/>
      <c r="BO651" s="93"/>
      <c r="BP651" s="93"/>
      <c r="BQ651" s="93"/>
      <c r="BR651" s="93"/>
      <c r="BS651" s="93"/>
      <c r="BT651" s="93"/>
      <c r="BU651" s="93"/>
      <c r="BV651" s="93"/>
      <c r="BW651" s="93"/>
      <c r="BX651" s="93"/>
      <c r="BY651" s="93"/>
      <c r="BZ651" s="93"/>
      <c r="CA651" s="93"/>
      <c r="CB651" s="93"/>
      <c r="CC651" s="93"/>
      <c r="CD651" s="93"/>
      <c r="CE651" s="93"/>
      <c r="CF651" s="93"/>
      <c r="CG651" s="93"/>
      <c r="CH651" s="93"/>
      <c r="CI651" s="93"/>
      <c r="CJ651" s="93"/>
      <c r="CK651" s="93"/>
      <c r="CL651" s="93"/>
      <c r="CM651" s="93"/>
      <c r="CN651" s="93"/>
      <c r="CO651" s="93"/>
      <c r="CP651" s="93"/>
      <c r="CQ651" s="93"/>
      <c r="CR651" s="93"/>
      <c r="CS651" s="93"/>
      <c r="CT651" s="93"/>
      <c r="CU651" s="93"/>
      <c r="CV651" s="93"/>
      <c r="CW651" s="93"/>
      <c r="CX651" s="93"/>
      <c r="CY651" s="93"/>
      <c r="CZ651" s="93"/>
      <c r="DA651" s="93"/>
      <c r="DB651" s="93"/>
      <c r="DC651" s="93"/>
      <c r="DD651" s="93"/>
      <c r="DE651" s="93"/>
      <c r="DF651" s="93"/>
      <c r="DG651" s="93"/>
      <c r="DH651" s="93"/>
      <c r="DI651" s="93"/>
    </row>
    <row r="652" spans="2:113" x14ac:dyDescent="0.3"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  <c r="BE652" s="93"/>
      <c r="BF652" s="93"/>
      <c r="BG652" s="93"/>
      <c r="BH652" s="93"/>
      <c r="BI652" s="93"/>
      <c r="BJ652" s="93"/>
      <c r="BK652" s="93"/>
      <c r="BL652" s="93"/>
      <c r="BM652" s="93"/>
      <c r="BN652" s="93"/>
      <c r="BO652" s="93"/>
      <c r="BP652" s="93"/>
      <c r="BQ652" s="93"/>
      <c r="BR652" s="93"/>
      <c r="BS652" s="93"/>
      <c r="BT652" s="93"/>
      <c r="BU652" s="93"/>
      <c r="BV652" s="93"/>
      <c r="BW652" s="93"/>
      <c r="BX652" s="93"/>
      <c r="BY652" s="93"/>
      <c r="BZ652" s="93"/>
      <c r="CA652" s="93"/>
      <c r="CB652" s="93"/>
      <c r="CC652" s="93"/>
      <c r="CD652" s="93"/>
      <c r="CE652" s="93"/>
      <c r="CF652" s="93"/>
      <c r="CG652" s="93"/>
      <c r="CH652" s="93"/>
      <c r="CI652" s="93"/>
      <c r="CJ652" s="93"/>
      <c r="CK652" s="93"/>
      <c r="CL652" s="93"/>
      <c r="CM652" s="93"/>
      <c r="CN652" s="93"/>
      <c r="CO652" s="93"/>
      <c r="CP652" s="93"/>
      <c r="CQ652" s="93"/>
      <c r="CR652" s="93"/>
      <c r="CS652" s="93"/>
      <c r="CT652" s="93"/>
      <c r="CU652" s="93"/>
      <c r="CV652" s="93"/>
      <c r="CW652" s="93"/>
      <c r="CX652" s="93"/>
      <c r="CY652" s="93"/>
      <c r="CZ652" s="93"/>
      <c r="DA652" s="93"/>
      <c r="DB652" s="93"/>
      <c r="DC652" s="93"/>
      <c r="DD652" s="93"/>
      <c r="DE652" s="93"/>
      <c r="DF652" s="93"/>
      <c r="DG652" s="93"/>
      <c r="DH652" s="93"/>
      <c r="DI652" s="93"/>
    </row>
    <row r="653" spans="2:113" x14ac:dyDescent="0.3"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  <c r="BC653" s="93"/>
      <c r="BD653" s="93"/>
      <c r="BE653" s="93"/>
      <c r="BF653" s="93"/>
      <c r="BG653" s="93"/>
      <c r="BH653" s="93"/>
      <c r="BI653" s="93"/>
      <c r="BJ653" s="93"/>
      <c r="BK653" s="93"/>
      <c r="BL653" s="93"/>
      <c r="BM653" s="93"/>
      <c r="BN653" s="93"/>
      <c r="BO653" s="93"/>
      <c r="BP653" s="93"/>
      <c r="BQ653" s="93"/>
      <c r="BR653" s="93"/>
      <c r="BS653" s="93"/>
      <c r="BT653" s="93"/>
      <c r="BU653" s="93"/>
      <c r="BV653" s="93"/>
      <c r="BW653" s="93"/>
      <c r="BX653" s="93"/>
      <c r="BY653" s="93"/>
      <c r="BZ653" s="93"/>
      <c r="CA653" s="93"/>
      <c r="CB653" s="93"/>
      <c r="CC653" s="93"/>
      <c r="CD653" s="93"/>
      <c r="CE653" s="93"/>
      <c r="CF653" s="93"/>
      <c r="CG653" s="93"/>
      <c r="CH653" s="93"/>
      <c r="CI653" s="93"/>
      <c r="CJ653" s="93"/>
      <c r="CK653" s="93"/>
      <c r="CL653" s="93"/>
      <c r="CM653" s="93"/>
      <c r="CN653" s="93"/>
      <c r="CO653" s="93"/>
      <c r="CP653" s="93"/>
      <c r="CQ653" s="93"/>
      <c r="CR653" s="93"/>
      <c r="CS653" s="93"/>
      <c r="CT653" s="93"/>
      <c r="CU653" s="93"/>
      <c r="CV653" s="93"/>
      <c r="CW653" s="93"/>
      <c r="CX653" s="93"/>
      <c r="CY653" s="93"/>
      <c r="CZ653" s="93"/>
      <c r="DA653" s="93"/>
      <c r="DB653" s="93"/>
      <c r="DC653" s="93"/>
      <c r="DD653" s="93"/>
      <c r="DE653" s="93"/>
      <c r="DF653" s="93"/>
      <c r="DG653" s="93"/>
      <c r="DH653" s="93"/>
      <c r="DI653" s="93"/>
    </row>
    <row r="654" spans="2:113" x14ac:dyDescent="0.3"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  <c r="BC654" s="93"/>
      <c r="BD654" s="93"/>
      <c r="BE654" s="93"/>
      <c r="BF654" s="93"/>
      <c r="BG654" s="93"/>
      <c r="BH654" s="93"/>
      <c r="BI654" s="93"/>
      <c r="BJ654" s="93"/>
      <c r="BK654" s="93"/>
      <c r="BL654" s="93"/>
      <c r="BM654" s="93"/>
      <c r="BN654" s="93"/>
      <c r="BO654" s="93"/>
      <c r="BP654" s="93"/>
      <c r="BQ654" s="93"/>
      <c r="BR654" s="93"/>
      <c r="BS654" s="93"/>
      <c r="BT654" s="93"/>
      <c r="BU654" s="93"/>
      <c r="BV654" s="93"/>
      <c r="BW654" s="93"/>
      <c r="BX654" s="93"/>
      <c r="BY654" s="93"/>
      <c r="BZ654" s="93"/>
      <c r="CA654" s="93"/>
      <c r="CB654" s="93"/>
      <c r="CC654" s="93"/>
      <c r="CD654" s="93"/>
      <c r="CE654" s="93"/>
      <c r="CF654" s="93"/>
      <c r="CG654" s="93"/>
      <c r="CH654" s="93"/>
      <c r="CI654" s="93"/>
      <c r="CJ654" s="93"/>
      <c r="CK654" s="93"/>
      <c r="CL654" s="93"/>
      <c r="CM654" s="93"/>
      <c r="CN654" s="93"/>
      <c r="CO654" s="93"/>
      <c r="CP654" s="93"/>
      <c r="CQ654" s="93"/>
      <c r="CR654" s="93"/>
      <c r="CS654" s="93"/>
      <c r="CT654" s="93"/>
      <c r="CU654" s="93"/>
      <c r="CV654" s="93"/>
      <c r="CW654" s="93"/>
      <c r="CX654" s="93"/>
      <c r="CY654" s="93"/>
      <c r="CZ654" s="93"/>
      <c r="DA654" s="93"/>
      <c r="DB654" s="93"/>
      <c r="DC654" s="93"/>
      <c r="DD654" s="93"/>
      <c r="DE654" s="93"/>
      <c r="DF654" s="93"/>
      <c r="DG654" s="93"/>
      <c r="DH654" s="93"/>
      <c r="DI654" s="93"/>
    </row>
    <row r="655" spans="2:113" x14ac:dyDescent="0.3"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  <c r="BC655" s="93"/>
      <c r="BD655" s="93"/>
      <c r="BE655" s="93"/>
      <c r="BF655" s="93"/>
      <c r="BG655" s="93"/>
      <c r="BH655" s="93"/>
      <c r="BI655" s="93"/>
      <c r="BJ655" s="93"/>
      <c r="BK655" s="93"/>
      <c r="BL655" s="93"/>
      <c r="BM655" s="93"/>
      <c r="BN655" s="93"/>
      <c r="BO655" s="93"/>
      <c r="BP655" s="93"/>
      <c r="BQ655" s="93"/>
      <c r="BR655" s="93"/>
      <c r="BS655" s="93"/>
      <c r="BT655" s="93"/>
      <c r="BU655" s="93"/>
      <c r="BV655" s="93"/>
      <c r="BW655" s="93"/>
      <c r="BX655" s="93"/>
      <c r="BY655" s="93"/>
      <c r="BZ655" s="93"/>
      <c r="CA655" s="93"/>
      <c r="CB655" s="93"/>
      <c r="CC655" s="93"/>
      <c r="CD655" s="93"/>
      <c r="CE655" s="93"/>
      <c r="CF655" s="93"/>
      <c r="CG655" s="93"/>
      <c r="CH655" s="93"/>
      <c r="CI655" s="93"/>
      <c r="CJ655" s="93"/>
      <c r="CK655" s="93"/>
      <c r="CL655" s="93"/>
      <c r="CM655" s="93"/>
      <c r="CN655" s="93"/>
      <c r="CO655" s="93"/>
      <c r="CP655" s="93"/>
      <c r="CQ655" s="93"/>
      <c r="CR655" s="93"/>
      <c r="CS655" s="93"/>
      <c r="CT655" s="93"/>
      <c r="CU655" s="93"/>
      <c r="CV655" s="93"/>
      <c r="CW655" s="93"/>
      <c r="CX655" s="93"/>
      <c r="CY655" s="93"/>
      <c r="CZ655" s="93"/>
      <c r="DA655" s="93"/>
      <c r="DB655" s="93"/>
      <c r="DC655" s="93"/>
      <c r="DD655" s="93"/>
      <c r="DE655" s="93"/>
      <c r="DF655" s="93"/>
      <c r="DG655" s="93"/>
      <c r="DH655" s="93"/>
      <c r="DI655" s="93"/>
    </row>
    <row r="656" spans="2:113" x14ac:dyDescent="0.3"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  <c r="BC656" s="93"/>
      <c r="BD656" s="93"/>
      <c r="BE656" s="93"/>
      <c r="BF656" s="93"/>
      <c r="BG656" s="93"/>
      <c r="BH656" s="93"/>
      <c r="BI656" s="93"/>
      <c r="BJ656" s="93"/>
      <c r="BK656" s="93"/>
      <c r="BL656" s="93"/>
      <c r="BM656" s="93"/>
      <c r="BN656" s="93"/>
      <c r="BO656" s="93"/>
      <c r="BP656" s="93"/>
      <c r="BQ656" s="93"/>
      <c r="BR656" s="93"/>
      <c r="BS656" s="93"/>
      <c r="BT656" s="93"/>
      <c r="BU656" s="93"/>
      <c r="BV656" s="93"/>
      <c r="BW656" s="93"/>
      <c r="BX656" s="93"/>
      <c r="BY656" s="93"/>
      <c r="BZ656" s="93"/>
      <c r="CA656" s="93"/>
      <c r="CB656" s="93"/>
      <c r="CC656" s="93"/>
      <c r="CD656" s="93"/>
      <c r="CE656" s="93"/>
      <c r="CF656" s="93"/>
      <c r="CG656" s="93"/>
      <c r="CH656" s="93"/>
      <c r="CI656" s="93"/>
      <c r="CJ656" s="93"/>
      <c r="CK656" s="93"/>
      <c r="CL656" s="93"/>
      <c r="CM656" s="93"/>
      <c r="CN656" s="93"/>
      <c r="CO656" s="93"/>
      <c r="CP656" s="93"/>
      <c r="CQ656" s="93"/>
      <c r="CR656" s="93"/>
      <c r="CS656" s="93"/>
      <c r="CT656" s="93"/>
      <c r="CU656" s="93"/>
      <c r="CV656" s="93"/>
      <c r="CW656" s="93"/>
      <c r="CX656" s="93"/>
      <c r="CY656" s="93"/>
      <c r="CZ656" s="93"/>
      <c r="DA656" s="93"/>
      <c r="DB656" s="93"/>
      <c r="DC656" s="93"/>
      <c r="DD656" s="93"/>
      <c r="DE656" s="93"/>
      <c r="DF656" s="93"/>
      <c r="DG656" s="93"/>
      <c r="DH656" s="93"/>
      <c r="DI656" s="93"/>
    </row>
    <row r="657" spans="2:113" x14ac:dyDescent="0.3"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  <c r="BE657" s="93"/>
      <c r="BF657" s="93"/>
      <c r="BG657" s="93"/>
      <c r="BH657" s="93"/>
      <c r="BI657" s="93"/>
      <c r="BJ657" s="93"/>
      <c r="BK657" s="93"/>
      <c r="BL657" s="93"/>
      <c r="BM657" s="93"/>
      <c r="BN657" s="93"/>
      <c r="BO657" s="93"/>
      <c r="BP657" s="93"/>
      <c r="BQ657" s="93"/>
      <c r="BR657" s="93"/>
      <c r="BS657" s="93"/>
      <c r="BT657" s="93"/>
      <c r="BU657" s="93"/>
      <c r="BV657" s="93"/>
      <c r="BW657" s="93"/>
      <c r="BX657" s="93"/>
      <c r="BY657" s="93"/>
      <c r="BZ657" s="93"/>
      <c r="CA657" s="93"/>
      <c r="CB657" s="93"/>
      <c r="CC657" s="93"/>
      <c r="CD657" s="93"/>
      <c r="CE657" s="93"/>
      <c r="CF657" s="93"/>
      <c r="CG657" s="93"/>
      <c r="CH657" s="93"/>
      <c r="CI657" s="93"/>
      <c r="CJ657" s="93"/>
      <c r="CK657" s="93"/>
      <c r="CL657" s="93"/>
      <c r="CM657" s="93"/>
      <c r="CN657" s="93"/>
      <c r="CO657" s="93"/>
      <c r="CP657" s="93"/>
      <c r="CQ657" s="93"/>
      <c r="CR657" s="93"/>
      <c r="CS657" s="93"/>
      <c r="CT657" s="93"/>
      <c r="CU657" s="93"/>
      <c r="CV657" s="93"/>
      <c r="CW657" s="93"/>
      <c r="CX657" s="93"/>
      <c r="CY657" s="93"/>
      <c r="CZ657" s="93"/>
      <c r="DA657" s="93"/>
      <c r="DB657" s="93"/>
      <c r="DC657" s="93"/>
      <c r="DD657" s="93"/>
      <c r="DE657" s="93"/>
      <c r="DF657" s="93"/>
      <c r="DG657" s="93"/>
      <c r="DH657" s="93"/>
      <c r="DI657" s="93"/>
    </row>
    <row r="658" spans="2:113" x14ac:dyDescent="0.3"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  <c r="BE658" s="93"/>
      <c r="BF658" s="93"/>
      <c r="BG658" s="93"/>
      <c r="BH658" s="93"/>
      <c r="BI658" s="93"/>
      <c r="BJ658" s="93"/>
      <c r="BK658" s="93"/>
      <c r="BL658" s="93"/>
      <c r="BM658" s="93"/>
      <c r="BN658" s="93"/>
      <c r="BO658" s="93"/>
      <c r="BP658" s="93"/>
      <c r="BQ658" s="93"/>
      <c r="BR658" s="93"/>
      <c r="BS658" s="93"/>
      <c r="BT658" s="93"/>
      <c r="BU658" s="93"/>
      <c r="BV658" s="93"/>
      <c r="BW658" s="93"/>
      <c r="BX658" s="93"/>
      <c r="BY658" s="93"/>
      <c r="BZ658" s="93"/>
      <c r="CA658" s="93"/>
      <c r="CB658" s="93"/>
      <c r="CC658" s="93"/>
      <c r="CD658" s="93"/>
      <c r="CE658" s="93"/>
      <c r="CF658" s="93"/>
      <c r="CG658" s="93"/>
      <c r="CH658" s="93"/>
      <c r="CI658" s="93"/>
      <c r="CJ658" s="93"/>
      <c r="CK658" s="93"/>
      <c r="CL658" s="93"/>
      <c r="CM658" s="93"/>
      <c r="CN658" s="93"/>
      <c r="CO658" s="93"/>
      <c r="CP658" s="93"/>
      <c r="CQ658" s="93"/>
      <c r="CR658" s="93"/>
      <c r="CS658" s="93"/>
      <c r="CT658" s="93"/>
      <c r="CU658" s="93"/>
      <c r="CV658" s="93"/>
      <c r="CW658" s="93"/>
      <c r="CX658" s="93"/>
      <c r="CY658" s="93"/>
      <c r="CZ658" s="93"/>
      <c r="DA658" s="93"/>
      <c r="DB658" s="93"/>
      <c r="DC658" s="93"/>
      <c r="DD658" s="93"/>
      <c r="DE658" s="93"/>
      <c r="DF658" s="93"/>
      <c r="DG658" s="93"/>
      <c r="DH658" s="93"/>
      <c r="DI658" s="93"/>
    </row>
    <row r="659" spans="2:113" x14ac:dyDescent="0.3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  <c r="BC659" s="93"/>
      <c r="BD659" s="93"/>
      <c r="BE659" s="93"/>
      <c r="BF659" s="93"/>
      <c r="BG659" s="93"/>
      <c r="BH659" s="93"/>
      <c r="BI659" s="93"/>
      <c r="BJ659" s="93"/>
      <c r="BK659" s="93"/>
      <c r="BL659" s="93"/>
      <c r="BM659" s="93"/>
      <c r="BN659" s="93"/>
      <c r="BO659" s="93"/>
      <c r="BP659" s="93"/>
      <c r="BQ659" s="93"/>
      <c r="BR659" s="93"/>
      <c r="BS659" s="93"/>
      <c r="BT659" s="93"/>
      <c r="BU659" s="93"/>
      <c r="BV659" s="93"/>
      <c r="BW659" s="93"/>
      <c r="BX659" s="93"/>
      <c r="BY659" s="93"/>
      <c r="BZ659" s="93"/>
      <c r="CA659" s="93"/>
      <c r="CB659" s="93"/>
      <c r="CC659" s="93"/>
      <c r="CD659" s="93"/>
      <c r="CE659" s="93"/>
      <c r="CF659" s="93"/>
      <c r="CG659" s="93"/>
      <c r="CH659" s="93"/>
      <c r="CI659" s="93"/>
      <c r="CJ659" s="93"/>
      <c r="CK659" s="93"/>
      <c r="CL659" s="93"/>
      <c r="CM659" s="93"/>
      <c r="CN659" s="93"/>
      <c r="CO659" s="93"/>
      <c r="CP659" s="93"/>
      <c r="CQ659" s="93"/>
      <c r="CR659" s="93"/>
      <c r="CS659" s="93"/>
      <c r="CT659" s="93"/>
      <c r="CU659" s="93"/>
      <c r="CV659" s="93"/>
      <c r="CW659" s="93"/>
      <c r="CX659" s="93"/>
      <c r="CY659" s="93"/>
      <c r="CZ659" s="93"/>
      <c r="DA659" s="93"/>
      <c r="DB659" s="93"/>
      <c r="DC659" s="93"/>
      <c r="DD659" s="93"/>
      <c r="DE659" s="93"/>
      <c r="DF659" s="93"/>
      <c r="DG659" s="93"/>
      <c r="DH659" s="93"/>
      <c r="DI659" s="93"/>
    </row>
    <row r="660" spans="2:113" x14ac:dyDescent="0.3"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  <c r="BC660" s="93"/>
      <c r="BD660" s="93"/>
      <c r="BE660" s="93"/>
      <c r="BF660" s="93"/>
      <c r="BG660" s="93"/>
      <c r="BH660" s="93"/>
      <c r="BI660" s="93"/>
      <c r="BJ660" s="93"/>
      <c r="BK660" s="93"/>
      <c r="BL660" s="93"/>
      <c r="BM660" s="93"/>
      <c r="BN660" s="93"/>
      <c r="BO660" s="93"/>
      <c r="BP660" s="93"/>
      <c r="BQ660" s="93"/>
      <c r="BR660" s="93"/>
      <c r="BS660" s="93"/>
      <c r="BT660" s="93"/>
      <c r="BU660" s="93"/>
      <c r="BV660" s="93"/>
      <c r="BW660" s="93"/>
      <c r="BX660" s="93"/>
      <c r="BY660" s="93"/>
      <c r="BZ660" s="93"/>
      <c r="CA660" s="93"/>
      <c r="CB660" s="93"/>
      <c r="CC660" s="93"/>
      <c r="CD660" s="93"/>
      <c r="CE660" s="93"/>
      <c r="CF660" s="93"/>
      <c r="CG660" s="93"/>
      <c r="CH660" s="93"/>
      <c r="CI660" s="93"/>
      <c r="CJ660" s="93"/>
      <c r="CK660" s="93"/>
      <c r="CL660" s="93"/>
      <c r="CM660" s="93"/>
      <c r="CN660" s="93"/>
      <c r="CO660" s="93"/>
      <c r="CP660" s="93"/>
      <c r="CQ660" s="93"/>
      <c r="CR660" s="93"/>
      <c r="CS660" s="93"/>
      <c r="CT660" s="93"/>
      <c r="CU660" s="93"/>
      <c r="CV660" s="93"/>
      <c r="CW660" s="93"/>
      <c r="CX660" s="93"/>
      <c r="CY660" s="93"/>
      <c r="CZ660" s="93"/>
      <c r="DA660" s="93"/>
      <c r="DB660" s="93"/>
      <c r="DC660" s="93"/>
      <c r="DD660" s="93"/>
      <c r="DE660" s="93"/>
      <c r="DF660" s="93"/>
      <c r="DG660" s="93"/>
      <c r="DH660" s="93"/>
      <c r="DI660" s="93"/>
    </row>
    <row r="661" spans="2:113" x14ac:dyDescent="0.3"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  <c r="BC661" s="93"/>
      <c r="BD661" s="93"/>
      <c r="BE661" s="93"/>
      <c r="BF661" s="93"/>
      <c r="BG661" s="93"/>
      <c r="BH661" s="93"/>
      <c r="BI661" s="93"/>
      <c r="BJ661" s="93"/>
      <c r="BK661" s="93"/>
      <c r="BL661" s="93"/>
      <c r="BM661" s="93"/>
      <c r="BN661" s="93"/>
      <c r="BO661" s="93"/>
      <c r="BP661" s="93"/>
      <c r="BQ661" s="93"/>
      <c r="BR661" s="93"/>
      <c r="BS661" s="93"/>
      <c r="BT661" s="93"/>
      <c r="BU661" s="93"/>
      <c r="BV661" s="93"/>
      <c r="BW661" s="93"/>
      <c r="BX661" s="93"/>
      <c r="BY661" s="93"/>
      <c r="BZ661" s="93"/>
      <c r="CA661" s="93"/>
      <c r="CB661" s="93"/>
      <c r="CC661" s="93"/>
      <c r="CD661" s="93"/>
      <c r="CE661" s="93"/>
      <c r="CF661" s="93"/>
      <c r="CG661" s="93"/>
      <c r="CH661" s="93"/>
      <c r="CI661" s="93"/>
      <c r="CJ661" s="93"/>
      <c r="CK661" s="93"/>
      <c r="CL661" s="93"/>
      <c r="CM661" s="93"/>
      <c r="CN661" s="93"/>
      <c r="CO661" s="93"/>
      <c r="CP661" s="93"/>
      <c r="CQ661" s="93"/>
      <c r="CR661" s="93"/>
      <c r="CS661" s="93"/>
      <c r="CT661" s="93"/>
      <c r="CU661" s="93"/>
      <c r="CV661" s="93"/>
      <c r="CW661" s="93"/>
      <c r="CX661" s="93"/>
      <c r="CY661" s="93"/>
      <c r="CZ661" s="93"/>
      <c r="DA661" s="93"/>
      <c r="DB661" s="93"/>
      <c r="DC661" s="93"/>
      <c r="DD661" s="93"/>
      <c r="DE661" s="93"/>
      <c r="DF661" s="93"/>
      <c r="DG661" s="93"/>
      <c r="DH661" s="93"/>
      <c r="DI661" s="93"/>
    </row>
    <row r="662" spans="2:113" x14ac:dyDescent="0.3"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  <c r="BC662" s="93"/>
      <c r="BD662" s="93"/>
      <c r="BE662" s="93"/>
      <c r="BF662" s="93"/>
      <c r="BG662" s="93"/>
      <c r="BH662" s="93"/>
      <c r="BI662" s="93"/>
      <c r="BJ662" s="93"/>
      <c r="BK662" s="93"/>
      <c r="BL662" s="93"/>
      <c r="BM662" s="93"/>
      <c r="BN662" s="93"/>
      <c r="BO662" s="93"/>
      <c r="BP662" s="93"/>
      <c r="BQ662" s="93"/>
      <c r="BR662" s="93"/>
      <c r="BS662" s="93"/>
      <c r="BT662" s="93"/>
      <c r="BU662" s="93"/>
      <c r="BV662" s="93"/>
      <c r="BW662" s="93"/>
      <c r="BX662" s="93"/>
      <c r="BY662" s="93"/>
      <c r="BZ662" s="93"/>
      <c r="CA662" s="93"/>
      <c r="CB662" s="93"/>
      <c r="CC662" s="93"/>
      <c r="CD662" s="93"/>
      <c r="CE662" s="93"/>
      <c r="CF662" s="93"/>
      <c r="CG662" s="93"/>
      <c r="CH662" s="93"/>
      <c r="CI662" s="93"/>
      <c r="CJ662" s="93"/>
      <c r="CK662" s="93"/>
      <c r="CL662" s="93"/>
      <c r="CM662" s="93"/>
      <c r="CN662" s="93"/>
      <c r="CO662" s="93"/>
      <c r="CP662" s="93"/>
      <c r="CQ662" s="93"/>
      <c r="CR662" s="93"/>
      <c r="CS662" s="93"/>
      <c r="CT662" s="93"/>
      <c r="CU662" s="93"/>
      <c r="CV662" s="93"/>
      <c r="CW662" s="93"/>
      <c r="CX662" s="93"/>
      <c r="CY662" s="93"/>
      <c r="CZ662" s="93"/>
      <c r="DA662" s="93"/>
      <c r="DB662" s="93"/>
      <c r="DC662" s="93"/>
      <c r="DD662" s="93"/>
      <c r="DE662" s="93"/>
      <c r="DF662" s="93"/>
      <c r="DG662" s="93"/>
      <c r="DH662" s="93"/>
      <c r="DI662" s="93"/>
    </row>
    <row r="663" spans="2:113" x14ac:dyDescent="0.3"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  <c r="BC663" s="93"/>
      <c r="BD663" s="93"/>
      <c r="BE663" s="93"/>
      <c r="BF663" s="93"/>
      <c r="BG663" s="93"/>
      <c r="BH663" s="93"/>
      <c r="BI663" s="93"/>
      <c r="BJ663" s="93"/>
      <c r="BK663" s="93"/>
      <c r="BL663" s="93"/>
      <c r="BM663" s="93"/>
      <c r="BN663" s="93"/>
      <c r="BO663" s="93"/>
      <c r="BP663" s="93"/>
      <c r="BQ663" s="93"/>
      <c r="BR663" s="93"/>
      <c r="BS663" s="93"/>
      <c r="BT663" s="93"/>
      <c r="BU663" s="93"/>
      <c r="BV663" s="93"/>
      <c r="BW663" s="93"/>
      <c r="BX663" s="93"/>
      <c r="BY663" s="93"/>
      <c r="BZ663" s="93"/>
      <c r="CA663" s="93"/>
      <c r="CB663" s="93"/>
      <c r="CC663" s="93"/>
      <c r="CD663" s="93"/>
      <c r="CE663" s="93"/>
      <c r="CF663" s="93"/>
      <c r="CG663" s="93"/>
      <c r="CH663" s="93"/>
      <c r="CI663" s="93"/>
      <c r="CJ663" s="93"/>
      <c r="CK663" s="93"/>
      <c r="CL663" s="93"/>
      <c r="CM663" s="93"/>
      <c r="CN663" s="93"/>
      <c r="CO663" s="93"/>
      <c r="CP663" s="93"/>
      <c r="CQ663" s="93"/>
      <c r="CR663" s="93"/>
      <c r="CS663" s="93"/>
      <c r="CT663" s="93"/>
      <c r="CU663" s="93"/>
      <c r="CV663" s="93"/>
      <c r="CW663" s="93"/>
      <c r="CX663" s="93"/>
      <c r="CY663" s="93"/>
      <c r="CZ663" s="93"/>
      <c r="DA663" s="93"/>
      <c r="DB663" s="93"/>
      <c r="DC663" s="93"/>
      <c r="DD663" s="93"/>
      <c r="DE663" s="93"/>
      <c r="DF663" s="93"/>
      <c r="DG663" s="93"/>
      <c r="DH663" s="93"/>
      <c r="DI663" s="93"/>
    </row>
    <row r="664" spans="2:113" x14ac:dyDescent="0.3"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  <c r="BC664" s="93"/>
      <c r="BD664" s="93"/>
      <c r="BE664" s="93"/>
      <c r="BF664" s="93"/>
      <c r="BG664" s="93"/>
      <c r="BH664" s="93"/>
      <c r="BI664" s="93"/>
      <c r="BJ664" s="93"/>
      <c r="BK664" s="93"/>
      <c r="BL664" s="93"/>
      <c r="BM664" s="93"/>
      <c r="BN664" s="93"/>
      <c r="BO664" s="93"/>
      <c r="BP664" s="93"/>
      <c r="BQ664" s="93"/>
      <c r="BR664" s="93"/>
      <c r="BS664" s="93"/>
      <c r="BT664" s="93"/>
      <c r="BU664" s="93"/>
      <c r="BV664" s="93"/>
      <c r="BW664" s="93"/>
      <c r="BX664" s="93"/>
      <c r="BY664" s="93"/>
      <c r="BZ664" s="93"/>
      <c r="CA664" s="93"/>
      <c r="CB664" s="93"/>
      <c r="CC664" s="93"/>
      <c r="CD664" s="93"/>
      <c r="CE664" s="93"/>
      <c r="CF664" s="93"/>
      <c r="CG664" s="93"/>
      <c r="CH664" s="93"/>
      <c r="CI664" s="93"/>
      <c r="CJ664" s="93"/>
      <c r="CK664" s="93"/>
      <c r="CL664" s="93"/>
      <c r="CM664" s="93"/>
      <c r="CN664" s="93"/>
      <c r="CO664" s="93"/>
      <c r="CP664" s="93"/>
      <c r="CQ664" s="93"/>
      <c r="CR664" s="93"/>
      <c r="CS664" s="93"/>
      <c r="CT664" s="93"/>
      <c r="CU664" s="93"/>
      <c r="CV664" s="93"/>
      <c r="CW664" s="93"/>
      <c r="CX664" s="93"/>
      <c r="CY664" s="93"/>
      <c r="CZ664" s="93"/>
      <c r="DA664" s="93"/>
      <c r="DB664" s="93"/>
      <c r="DC664" s="93"/>
      <c r="DD664" s="93"/>
      <c r="DE664" s="93"/>
      <c r="DF664" s="93"/>
      <c r="DG664" s="93"/>
      <c r="DH664" s="93"/>
      <c r="DI664" s="93"/>
    </row>
    <row r="665" spans="2:113" x14ac:dyDescent="0.3"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  <c r="BC665" s="93"/>
      <c r="BD665" s="93"/>
      <c r="BE665" s="93"/>
      <c r="BF665" s="93"/>
      <c r="BG665" s="93"/>
      <c r="BH665" s="93"/>
      <c r="BI665" s="93"/>
      <c r="BJ665" s="93"/>
      <c r="BK665" s="93"/>
      <c r="BL665" s="93"/>
      <c r="BM665" s="93"/>
      <c r="BN665" s="93"/>
      <c r="BO665" s="93"/>
      <c r="BP665" s="93"/>
      <c r="BQ665" s="93"/>
      <c r="BR665" s="93"/>
      <c r="BS665" s="93"/>
      <c r="BT665" s="93"/>
      <c r="BU665" s="93"/>
      <c r="BV665" s="93"/>
      <c r="BW665" s="93"/>
      <c r="BX665" s="93"/>
      <c r="BY665" s="93"/>
      <c r="BZ665" s="93"/>
      <c r="CA665" s="93"/>
      <c r="CB665" s="93"/>
      <c r="CC665" s="93"/>
      <c r="CD665" s="93"/>
      <c r="CE665" s="93"/>
      <c r="CF665" s="93"/>
      <c r="CG665" s="93"/>
      <c r="CH665" s="93"/>
      <c r="CI665" s="93"/>
      <c r="CJ665" s="93"/>
      <c r="CK665" s="93"/>
      <c r="CL665" s="93"/>
      <c r="CM665" s="93"/>
      <c r="CN665" s="93"/>
      <c r="CO665" s="93"/>
      <c r="CP665" s="93"/>
      <c r="CQ665" s="93"/>
      <c r="CR665" s="93"/>
      <c r="CS665" s="93"/>
      <c r="CT665" s="93"/>
      <c r="CU665" s="93"/>
      <c r="CV665" s="93"/>
      <c r="CW665" s="93"/>
      <c r="CX665" s="93"/>
      <c r="CY665" s="93"/>
      <c r="CZ665" s="93"/>
      <c r="DA665" s="93"/>
      <c r="DB665" s="93"/>
      <c r="DC665" s="93"/>
      <c r="DD665" s="93"/>
      <c r="DE665" s="93"/>
      <c r="DF665" s="93"/>
      <c r="DG665" s="93"/>
      <c r="DH665" s="93"/>
      <c r="DI665" s="93"/>
    </row>
    <row r="666" spans="2:113" x14ac:dyDescent="0.3"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  <c r="BC666" s="93"/>
      <c r="BD666" s="93"/>
      <c r="BE666" s="93"/>
      <c r="BF666" s="93"/>
      <c r="BG666" s="93"/>
      <c r="BH666" s="93"/>
      <c r="BI666" s="93"/>
      <c r="BJ666" s="93"/>
      <c r="BK666" s="93"/>
      <c r="BL666" s="93"/>
      <c r="BM666" s="93"/>
      <c r="BN666" s="93"/>
      <c r="BO666" s="93"/>
      <c r="BP666" s="93"/>
      <c r="BQ666" s="93"/>
      <c r="BR666" s="93"/>
      <c r="BS666" s="93"/>
      <c r="BT666" s="93"/>
      <c r="BU666" s="93"/>
      <c r="BV666" s="93"/>
      <c r="BW666" s="93"/>
      <c r="BX666" s="93"/>
      <c r="BY666" s="93"/>
      <c r="BZ666" s="93"/>
      <c r="CA666" s="93"/>
      <c r="CB666" s="93"/>
      <c r="CC666" s="93"/>
      <c r="CD666" s="93"/>
      <c r="CE666" s="93"/>
      <c r="CF666" s="93"/>
      <c r="CG666" s="93"/>
      <c r="CH666" s="93"/>
      <c r="CI666" s="93"/>
      <c r="CJ666" s="93"/>
      <c r="CK666" s="93"/>
      <c r="CL666" s="93"/>
      <c r="CM666" s="93"/>
      <c r="CN666" s="93"/>
      <c r="CO666" s="93"/>
      <c r="CP666" s="93"/>
      <c r="CQ666" s="93"/>
      <c r="CR666" s="93"/>
      <c r="CS666" s="93"/>
      <c r="CT666" s="93"/>
      <c r="CU666" s="93"/>
      <c r="CV666" s="93"/>
      <c r="CW666" s="93"/>
      <c r="CX666" s="93"/>
      <c r="CY666" s="93"/>
      <c r="CZ666" s="93"/>
      <c r="DA666" s="93"/>
      <c r="DB666" s="93"/>
      <c r="DC666" s="93"/>
      <c r="DD666" s="93"/>
      <c r="DE666" s="93"/>
      <c r="DF666" s="93"/>
      <c r="DG666" s="93"/>
      <c r="DH666" s="93"/>
      <c r="DI666" s="93"/>
    </row>
    <row r="667" spans="2:113" x14ac:dyDescent="0.3"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  <c r="BC667" s="93"/>
      <c r="BD667" s="93"/>
      <c r="BE667" s="93"/>
      <c r="BF667" s="93"/>
      <c r="BG667" s="93"/>
      <c r="BH667" s="93"/>
      <c r="BI667" s="93"/>
      <c r="BJ667" s="93"/>
      <c r="BK667" s="93"/>
      <c r="BL667" s="93"/>
      <c r="BM667" s="93"/>
      <c r="BN667" s="93"/>
      <c r="BO667" s="93"/>
      <c r="BP667" s="93"/>
      <c r="BQ667" s="93"/>
      <c r="BR667" s="93"/>
      <c r="BS667" s="93"/>
      <c r="BT667" s="93"/>
      <c r="BU667" s="93"/>
      <c r="BV667" s="93"/>
      <c r="BW667" s="93"/>
      <c r="BX667" s="93"/>
      <c r="BY667" s="93"/>
      <c r="BZ667" s="93"/>
      <c r="CA667" s="93"/>
      <c r="CB667" s="93"/>
      <c r="CC667" s="93"/>
      <c r="CD667" s="93"/>
      <c r="CE667" s="93"/>
      <c r="CF667" s="93"/>
      <c r="CG667" s="93"/>
      <c r="CH667" s="93"/>
      <c r="CI667" s="93"/>
      <c r="CJ667" s="93"/>
      <c r="CK667" s="93"/>
      <c r="CL667" s="93"/>
      <c r="CM667" s="93"/>
      <c r="CN667" s="93"/>
      <c r="CO667" s="93"/>
      <c r="CP667" s="93"/>
      <c r="CQ667" s="93"/>
      <c r="CR667" s="93"/>
      <c r="CS667" s="93"/>
      <c r="CT667" s="93"/>
      <c r="CU667" s="93"/>
      <c r="CV667" s="93"/>
      <c r="CW667" s="93"/>
      <c r="CX667" s="93"/>
      <c r="CY667" s="93"/>
      <c r="CZ667" s="93"/>
      <c r="DA667" s="93"/>
      <c r="DB667" s="93"/>
      <c r="DC667" s="93"/>
      <c r="DD667" s="93"/>
      <c r="DE667" s="93"/>
      <c r="DF667" s="93"/>
      <c r="DG667" s="93"/>
      <c r="DH667" s="93"/>
      <c r="DI667" s="93"/>
    </row>
    <row r="668" spans="2:113" x14ac:dyDescent="0.3"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  <c r="BC668" s="93"/>
      <c r="BD668" s="93"/>
      <c r="BE668" s="93"/>
      <c r="BF668" s="93"/>
      <c r="BG668" s="93"/>
      <c r="BH668" s="93"/>
      <c r="BI668" s="93"/>
      <c r="BJ668" s="93"/>
      <c r="BK668" s="93"/>
      <c r="BL668" s="93"/>
      <c r="BM668" s="93"/>
      <c r="BN668" s="93"/>
      <c r="BO668" s="93"/>
      <c r="BP668" s="93"/>
      <c r="BQ668" s="93"/>
      <c r="BR668" s="93"/>
      <c r="BS668" s="93"/>
      <c r="BT668" s="93"/>
      <c r="BU668" s="93"/>
      <c r="BV668" s="93"/>
      <c r="BW668" s="93"/>
      <c r="BX668" s="93"/>
      <c r="BY668" s="93"/>
      <c r="BZ668" s="93"/>
      <c r="CA668" s="93"/>
      <c r="CB668" s="93"/>
      <c r="CC668" s="93"/>
      <c r="CD668" s="93"/>
      <c r="CE668" s="93"/>
      <c r="CF668" s="93"/>
      <c r="CG668" s="93"/>
      <c r="CH668" s="93"/>
      <c r="CI668" s="93"/>
      <c r="CJ668" s="93"/>
      <c r="CK668" s="93"/>
      <c r="CL668" s="93"/>
      <c r="CM668" s="93"/>
      <c r="CN668" s="93"/>
      <c r="CO668" s="93"/>
      <c r="CP668" s="93"/>
      <c r="CQ668" s="93"/>
      <c r="CR668" s="93"/>
      <c r="CS668" s="93"/>
      <c r="CT668" s="93"/>
      <c r="CU668" s="93"/>
      <c r="CV668" s="93"/>
      <c r="CW668" s="93"/>
      <c r="CX668" s="93"/>
      <c r="CY668" s="93"/>
      <c r="CZ668" s="93"/>
      <c r="DA668" s="93"/>
      <c r="DB668" s="93"/>
      <c r="DC668" s="93"/>
      <c r="DD668" s="93"/>
      <c r="DE668" s="93"/>
      <c r="DF668" s="93"/>
      <c r="DG668" s="93"/>
      <c r="DH668" s="93"/>
      <c r="DI668" s="93"/>
    </row>
    <row r="669" spans="2:113" x14ac:dyDescent="0.3"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  <c r="BC669" s="93"/>
      <c r="BD669" s="93"/>
      <c r="BE669" s="93"/>
      <c r="BF669" s="93"/>
      <c r="BG669" s="93"/>
      <c r="BH669" s="93"/>
      <c r="BI669" s="93"/>
      <c r="BJ669" s="93"/>
      <c r="BK669" s="93"/>
      <c r="BL669" s="93"/>
      <c r="BM669" s="93"/>
      <c r="BN669" s="93"/>
      <c r="BO669" s="93"/>
      <c r="BP669" s="93"/>
      <c r="BQ669" s="93"/>
      <c r="BR669" s="93"/>
      <c r="BS669" s="93"/>
      <c r="BT669" s="93"/>
      <c r="BU669" s="93"/>
      <c r="BV669" s="93"/>
      <c r="BW669" s="93"/>
      <c r="BX669" s="93"/>
      <c r="BY669" s="93"/>
      <c r="BZ669" s="93"/>
      <c r="CA669" s="93"/>
      <c r="CB669" s="93"/>
      <c r="CC669" s="93"/>
      <c r="CD669" s="93"/>
      <c r="CE669" s="93"/>
      <c r="CF669" s="93"/>
      <c r="CG669" s="93"/>
      <c r="CH669" s="93"/>
      <c r="CI669" s="93"/>
      <c r="CJ669" s="93"/>
      <c r="CK669" s="93"/>
      <c r="CL669" s="93"/>
      <c r="CM669" s="93"/>
      <c r="CN669" s="93"/>
      <c r="CO669" s="93"/>
      <c r="CP669" s="93"/>
      <c r="CQ669" s="93"/>
      <c r="CR669" s="93"/>
      <c r="CS669" s="93"/>
      <c r="CT669" s="93"/>
      <c r="CU669" s="93"/>
      <c r="CV669" s="93"/>
      <c r="CW669" s="93"/>
      <c r="CX669" s="93"/>
      <c r="CY669" s="93"/>
      <c r="CZ669" s="93"/>
      <c r="DA669" s="93"/>
      <c r="DB669" s="93"/>
      <c r="DC669" s="93"/>
      <c r="DD669" s="93"/>
      <c r="DE669" s="93"/>
      <c r="DF669" s="93"/>
      <c r="DG669" s="93"/>
      <c r="DH669" s="93"/>
      <c r="DI669" s="93"/>
    </row>
    <row r="670" spans="2:113" x14ac:dyDescent="0.3"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  <c r="BC670" s="93"/>
      <c r="BD670" s="93"/>
      <c r="BE670" s="93"/>
      <c r="BF670" s="93"/>
      <c r="BG670" s="93"/>
      <c r="BH670" s="93"/>
      <c r="BI670" s="93"/>
      <c r="BJ670" s="93"/>
      <c r="BK670" s="93"/>
      <c r="BL670" s="93"/>
      <c r="BM670" s="93"/>
      <c r="BN670" s="93"/>
      <c r="BO670" s="93"/>
      <c r="BP670" s="93"/>
      <c r="BQ670" s="93"/>
      <c r="BR670" s="93"/>
      <c r="BS670" s="93"/>
      <c r="BT670" s="93"/>
      <c r="BU670" s="93"/>
      <c r="BV670" s="93"/>
      <c r="BW670" s="93"/>
      <c r="BX670" s="93"/>
      <c r="BY670" s="93"/>
      <c r="BZ670" s="93"/>
      <c r="CA670" s="93"/>
      <c r="CB670" s="93"/>
      <c r="CC670" s="93"/>
      <c r="CD670" s="93"/>
      <c r="CE670" s="93"/>
      <c r="CF670" s="93"/>
      <c r="CG670" s="93"/>
      <c r="CH670" s="93"/>
      <c r="CI670" s="93"/>
      <c r="CJ670" s="93"/>
      <c r="CK670" s="93"/>
      <c r="CL670" s="93"/>
      <c r="CM670" s="93"/>
      <c r="CN670" s="93"/>
      <c r="CO670" s="93"/>
      <c r="CP670" s="93"/>
      <c r="CQ670" s="93"/>
      <c r="CR670" s="93"/>
      <c r="CS670" s="93"/>
      <c r="CT670" s="93"/>
      <c r="CU670" s="93"/>
      <c r="CV670" s="93"/>
      <c r="CW670" s="93"/>
      <c r="CX670" s="93"/>
      <c r="CY670" s="93"/>
      <c r="CZ670" s="93"/>
      <c r="DA670" s="93"/>
      <c r="DB670" s="93"/>
      <c r="DC670" s="93"/>
      <c r="DD670" s="93"/>
      <c r="DE670" s="93"/>
      <c r="DF670" s="93"/>
      <c r="DG670" s="93"/>
      <c r="DH670" s="93"/>
      <c r="DI670" s="93"/>
    </row>
    <row r="671" spans="2:113" x14ac:dyDescent="0.3"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  <c r="BE671" s="93"/>
      <c r="BF671" s="93"/>
      <c r="BG671" s="93"/>
      <c r="BH671" s="93"/>
      <c r="BI671" s="93"/>
      <c r="BJ671" s="93"/>
      <c r="BK671" s="93"/>
      <c r="BL671" s="93"/>
      <c r="BM671" s="93"/>
      <c r="BN671" s="93"/>
      <c r="BO671" s="93"/>
      <c r="BP671" s="93"/>
      <c r="BQ671" s="93"/>
      <c r="BR671" s="93"/>
      <c r="BS671" s="93"/>
      <c r="BT671" s="93"/>
      <c r="BU671" s="93"/>
      <c r="BV671" s="93"/>
      <c r="BW671" s="93"/>
      <c r="BX671" s="93"/>
      <c r="BY671" s="93"/>
      <c r="BZ671" s="93"/>
      <c r="CA671" s="93"/>
      <c r="CB671" s="93"/>
      <c r="CC671" s="93"/>
      <c r="CD671" s="93"/>
      <c r="CE671" s="93"/>
      <c r="CF671" s="93"/>
      <c r="CG671" s="93"/>
      <c r="CH671" s="93"/>
      <c r="CI671" s="93"/>
      <c r="CJ671" s="93"/>
      <c r="CK671" s="93"/>
      <c r="CL671" s="93"/>
      <c r="CM671" s="93"/>
      <c r="CN671" s="93"/>
      <c r="CO671" s="93"/>
      <c r="CP671" s="93"/>
      <c r="CQ671" s="93"/>
      <c r="CR671" s="93"/>
      <c r="CS671" s="93"/>
      <c r="CT671" s="93"/>
      <c r="CU671" s="93"/>
      <c r="CV671" s="93"/>
      <c r="CW671" s="93"/>
      <c r="CX671" s="93"/>
      <c r="CY671" s="93"/>
      <c r="CZ671" s="93"/>
      <c r="DA671" s="93"/>
      <c r="DB671" s="93"/>
      <c r="DC671" s="93"/>
      <c r="DD671" s="93"/>
      <c r="DE671" s="93"/>
      <c r="DF671" s="93"/>
      <c r="DG671" s="93"/>
      <c r="DH671" s="93"/>
      <c r="DI671" s="93"/>
    </row>
    <row r="672" spans="2:113" x14ac:dyDescent="0.3"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  <c r="BC672" s="93"/>
      <c r="BD672" s="93"/>
      <c r="BE672" s="93"/>
      <c r="BF672" s="93"/>
      <c r="BG672" s="93"/>
      <c r="BH672" s="93"/>
      <c r="BI672" s="93"/>
      <c r="BJ672" s="93"/>
      <c r="BK672" s="93"/>
      <c r="BL672" s="93"/>
      <c r="BM672" s="93"/>
      <c r="BN672" s="93"/>
      <c r="BO672" s="93"/>
      <c r="BP672" s="93"/>
      <c r="BQ672" s="93"/>
      <c r="BR672" s="93"/>
      <c r="BS672" s="93"/>
      <c r="BT672" s="93"/>
      <c r="BU672" s="93"/>
      <c r="BV672" s="93"/>
      <c r="BW672" s="93"/>
      <c r="BX672" s="93"/>
      <c r="BY672" s="93"/>
      <c r="BZ672" s="93"/>
      <c r="CA672" s="93"/>
      <c r="CB672" s="93"/>
      <c r="CC672" s="93"/>
      <c r="CD672" s="93"/>
      <c r="CE672" s="93"/>
      <c r="CF672" s="93"/>
      <c r="CG672" s="93"/>
      <c r="CH672" s="93"/>
      <c r="CI672" s="93"/>
      <c r="CJ672" s="93"/>
      <c r="CK672" s="93"/>
      <c r="CL672" s="93"/>
      <c r="CM672" s="93"/>
      <c r="CN672" s="93"/>
      <c r="CO672" s="93"/>
      <c r="CP672" s="93"/>
      <c r="CQ672" s="93"/>
      <c r="CR672" s="93"/>
      <c r="CS672" s="93"/>
      <c r="CT672" s="93"/>
      <c r="CU672" s="93"/>
      <c r="CV672" s="93"/>
      <c r="CW672" s="93"/>
      <c r="CX672" s="93"/>
      <c r="CY672" s="93"/>
      <c r="CZ672" s="93"/>
      <c r="DA672" s="93"/>
      <c r="DB672" s="93"/>
      <c r="DC672" s="93"/>
      <c r="DD672" s="93"/>
      <c r="DE672" s="93"/>
      <c r="DF672" s="93"/>
      <c r="DG672" s="93"/>
      <c r="DH672" s="93"/>
      <c r="DI672" s="93"/>
    </row>
    <row r="673" spans="2:113" x14ac:dyDescent="0.3"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  <c r="BC673" s="93"/>
      <c r="BD673" s="93"/>
      <c r="BE673" s="93"/>
      <c r="BF673" s="93"/>
      <c r="BG673" s="93"/>
      <c r="BH673" s="93"/>
      <c r="BI673" s="93"/>
      <c r="BJ673" s="93"/>
      <c r="BK673" s="93"/>
      <c r="BL673" s="93"/>
      <c r="BM673" s="93"/>
      <c r="BN673" s="93"/>
      <c r="BO673" s="93"/>
      <c r="BP673" s="93"/>
      <c r="BQ673" s="93"/>
      <c r="BR673" s="93"/>
      <c r="BS673" s="93"/>
      <c r="BT673" s="93"/>
      <c r="BU673" s="93"/>
      <c r="BV673" s="93"/>
      <c r="BW673" s="93"/>
      <c r="BX673" s="93"/>
      <c r="BY673" s="93"/>
      <c r="BZ673" s="93"/>
      <c r="CA673" s="93"/>
      <c r="CB673" s="93"/>
      <c r="CC673" s="93"/>
      <c r="CD673" s="93"/>
      <c r="CE673" s="93"/>
      <c r="CF673" s="93"/>
      <c r="CG673" s="93"/>
      <c r="CH673" s="93"/>
      <c r="CI673" s="93"/>
      <c r="CJ673" s="93"/>
      <c r="CK673" s="93"/>
      <c r="CL673" s="93"/>
      <c r="CM673" s="93"/>
      <c r="CN673" s="93"/>
      <c r="CO673" s="93"/>
      <c r="CP673" s="93"/>
      <c r="CQ673" s="93"/>
      <c r="CR673" s="93"/>
      <c r="CS673" s="93"/>
      <c r="CT673" s="93"/>
      <c r="CU673" s="93"/>
      <c r="CV673" s="93"/>
      <c r="CW673" s="93"/>
      <c r="CX673" s="93"/>
      <c r="CY673" s="93"/>
      <c r="CZ673" s="93"/>
      <c r="DA673" s="93"/>
      <c r="DB673" s="93"/>
      <c r="DC673" s="93"/>
      <c r="DD673" s="93"/>
      <c r="DE673" s="93"/>
      <c r="DF673" s="93"/>
      <c r="DG673" s="93"/>
      <c r="DH673" s="93"/>
      <c r="DI673" s="93"/>
    </row>
    <row r="674" spans="2:113" x14ac:dyDescent="0.3"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  <c r="BC674" s="93"/>
      <c r="BD674" s="93"/>
      <c r="BE674" s="93"/>
      <c r="BF674" s="93"/>
      <c r="BG674" s="93"/>
      <c r="BH674" s="93"/>
      <c r="BI674" s="93"/>
      <c r="BJ674" s="93"/>
      <c r="BK674" s="93"/>
      <c r="BL674" s="93"/>
      <c r="BM674" s="93"/>
      <c r="BN674" s="93"/>
      <c r="BO674" s="93"/>
      <c r="BP674" s="93"/>
      <c r="BQ674" s="93"/>
      <c r="BR674" s="93"/>
      <c r="BS674" s="93"/>
      <c r="BT674" s="93"/>
      <c r="BU674" s="93"/>
      <c r="BV674" s="93"/>
      <c r="BW674" s="93"/>
      <c r="BX674" s="93"/>
      <c r="BY674" s="93"/>
      <c r="BZ674" s="93"/>
      <c r="CA674" s="93"/>
      <c r="CB674" s="93"/>
      <c r="CC674" s="93"/>
      <c r="CD674" s="93"/>
      <c r="CE674" s="93"/>
      <c r="CF674" s="93"/>
      <c r="CG674" s="93"/>
      <c r="CH674" s="93"/>
      <c r="CI674" s="93"/>
      <c r="CJ674" s="93"/>
      <c r="CK674" s="93"/>
      <c r="CL674" s="93"/>
      <c r="CM674" s="93"/>
      <c r="CN674" s="93"/>
      <c r="CO674" s="93"/>
      <c r="CP674" s="93"/>
      <c r="CQ674" s="93"/>
      <c r="CR674" s="93"/>
      <c r="CS674" s="93"/>
      <c r="CT674" s="93"/>
      <c r="CU674" s="93"/>
      <c r="CV674" s="93"/>
      <c r="CW674" s="93"/>
      <c r="CX674" s="93"/>
      <c r="CY674" s="93"/>
      <c r="CZ674" s="93"/>
      <c r="DA674" s="93"/>
      <c r="DB674" s="93"/>
      <c r="DC674" s="93"/>
      <c r="DD674" s="93"/>
      <c r="DE674" s="93"/>
      <c r="DF674" s="93"/>
      <c r="DG674" s="93"/>
      <c r="DH674" s="93"/>
      <c r="DI674" s="93"/>
    </row>
    <row r="675" spans="2:113" x14ac:dyDescent="0.3"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  <c r="BC675" s="93"/>
      <c r="BD675" s="93"/>
      <c r="BE675" s="93"/>
      <c r="BF675" s="93"/>
      <c r="BG675" s="93"/>
      <c r="BH675" s="93"/>
      <c r="BI675" s="93"/>
      <c r="BJ675" s="93"/>
      <c r="BK675" s="93"/>
      <c r="BL675" s="93"/>
      <c r="BM675" s="93"/>
      <c r="BN675" s="93"/>
      <c r="BO675" s="93"/>
      <c r="BP675" s="93"/>
      <c r="BQ675" s="93"/>
      <c r="BR675" s="93"/>
      <c r="BS675" s="93"/>
      <c r="BT675" s="93"/>
      <c r="BU675" s="93"/>
      <c r="BV675" s="93"/>
      <c r="BW675" s="93"/>
      <c r="BX675" s="93"/>
      <c r="BY675" s="93"/>
      <c r="BZ675" s="93"/>
      <c r="CA675" s="93"/>
      <c r="CB675" s="93"/>
      <c r="CC675" s="93"/>
      <c r="CD675" s="93"/>
      <c r="CE675" s="93"/>
      <c r="CF675" s="93"/>
      <c r="CG675" s="93"/>
      <c r="CH675" s="93"/>
      <c r="CI675" s="93"/>
      <c r="CJ675" s="93"/>
      <c r="CK675" s="93"/>
      <c r="CL675" s="93"/>
      <c r="CM675" s="93"/>
      <c r="CN675" s="93"/>
      <c r="CO675" s="93"/>
      <c r="CP675" s="93"/>
      <c r="CQ675" s="93"/>
      <c r="CR675" s="93"/>
      <c r="CS675" s="93"/>
      <c r="CT675" s="93"/>
      <c r="CU675" s="93"/>
      <c r="CV675" s="93"/>
      <c r="CW675" s="93"/>
      <c r="CX675" s="93"/>
      <c r="CY675" s="93"/>
      <c r="CZ675" s="93"/>
      <c r="DA675" s="93"/>
      <c r="DB675" s="93"/>
      <c r="DC675" s="93"/>
      <c r="DD675" s="93"/>
      <c r="DE675" s="93"/>
      <c r="DF675" s="93"/>
      <c r="DG675" s="93"/>
      <c r="DH675" s="93"/>
      <c r="DI675" s="93"/>
    </row>
    <row r="676" spans="2:113" x14ac:dyDescent="0.3"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  <c r="BC676" s="93"/>
      <c r="BD676" s="93"/>
      <c r="BE676" s="93"/>
      <c r="BF676" s="93"/>
      <c r="BG676" s="93"/>
      <c r="BH676" s="93"/>
      <c r="BI676" s="93"/>
      <c r="BJ676" s="93"/>
      <c r="BK676" s="93"/>
      <c r="BL676" s="93"/>
      <c r="BM676" s="93"/>
      <c r="BN676" s="93"/>
      <c r="BO676" s="93"/>
      <c r="BP676" s="93"/>
      <c r="BQ676" s="93"/>
      <c r="BR676" s="93"/>
      <c r="BS676" s="93"/>
      <c r="BT676" s="93"/>
      <c r="BU676" s="93"/>
      <c r="BV676" s="93"/>
      <c r="BW676" s="93"/>
      <c r="BX676" s="93"/>
      <c r="BY676" s="93"/>
      <c r="BZ676" s="93"/>
      <c r="CA676" s="93"/>
      <c r="CB676" s="93"/>
      <c r="CC676" s="93"/>
      <c r="CD676" s="93"/>
      <c r="CE676" s="93"/>
      <c r="CF676" s="93"/>
      <c r="CG676" s="93"/>
      <c r="CH676" s="93"/>
      <c r="CI676" s="93"/>
      <c r="CJ676" s="93"/>
      <c r="CK676" s="93"/>
      <c r="CL676" s="93"/>
      <c r="CM676" s="93"/>
      <c r="CN676" s="93"/>
      <c r="CO676" s="93"/>
      <c r="CP676" s="93"/>
      <c r="CQ676" s="93"/>
      <c r="CR676" s="93"/>
      <c r="CS676" s="93"/>
      <c r="CT676" s="93"/>
      <c r="CU676" s="93"/>
      <c r="CV676" s="93"/>
      <c r="CW676" s="93"/>
      <c r="CX676" s="93"/>
      <c r="CY676" s="93"/>
      <c r="CZ676" s="93"/>
      <c r="DA676" s="93"/>
      <c r="DB676" s="93"/>
      <c r="DC676" s="93"/>
      <c r="DD676" s="93"/>
      <c r="DE676" s="93"/>
      <c r="DF676" s="93"/>
      <c r="DG676" s="93"/>
      <c r="DH676" s="93"/>
      <c r="DI676" s="93"/>
    </row>
    <row r="677" spans="2:113" x14ac:dyDescent="0.3"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  <c r="BC677" s="93"/>
      <c r="BD677" s="93"/>
      <c r="BE677" s="93"/>
      <c r="BF677" s="93"/>
      <c r="BG677" s="93"/>
      <c r="BH677" s="93"/>
      <c r="BI677" s="93"/>
      <c r="BJ677" s="93"/>
      <c r="BK677" s="93"/>
      <c r="BL677" s="93"/>
      <c r="BM677" s="93"/>
      <c r="BN677" s="93"/>
      <c r="BO677" s="93"/>
      <c r="BP677" s="93"/>
      <c r="BQ677" s="93"/>
      <c r="BR677" s="93"/>
      <c r="BS677" s="93"/>
      <c r="BT677" s="93"/>
      <c r="BU677" s="93"/>
      <c r="BV677" s="93"/>
      <c r="BW677" s="93"/>
      <c r="BX677" s="93"/>
      <c r="BY677" s="93"/>
      <c r="BZ677" s="93"/>
      <c r="CA677" s="93"/>
      <c r="CB677" s="93"/>
      <c r="CC677" s="93"/>
      <c r="CD677" s="93"/>
      <c r="CE677" s="93"/>
      <c r="CF677" s="93"/>
      <c r="CG677" s="93"/>
      <c r="CH677" s="93"/>
      <c r="CI677" s="93"/>
      <c r="CJ677" s="93"/>
      <c r="CK677" s="93"/>
      <c r="CL677" s="93"/>
      <c r="CM677" s="93"/>
      <c r="CN677" s="93"/>
      <c r="CO677" s="93"/>
      <c r="CP677" s="93"/>
      <c r="CQ677" s="93"/>
      <c r="CR677" s="93"/>
      <c r="CS677" s="93"/>
      <c r="CT677" s="93"/>
      <c r="CU677" s="93"/>
      <c r="CV677" s="93"/>
      <c r="CW677" s="93"/>
      <c r="CX677" s="93"/>
      <c r="CY677" s="93"/>
      <c r="CZ677" s="93"/>
      <c r="DA677" s="93"/>
      <c r="DB677" s="93"/>
      <c r="DC677" s="93"/>
      <c r="DD677" s="93"/>
      <c r="DE677" s="93"/>
      <c r="DF677" s="93"/>
      <c r="DG677" s="93"/>
      <c r="DH677" s="93"/>
      <c r="DI677" s="93"/>
    </row>
    <row r="678" spans="2:113" x14ac:dyDescent="0.3"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  <c r="BC678" s="93"/>
      <c r="BD678" s="93"/>
      <c r="BE678" s="93"/>
      <c r="BF678" s="93"/>
      <c r="BG678" s="93"/>
      <c r="BH678" s="93"/>
      <c r="BI678" s="93"/>
      <c r="BJ678" s="93"/>
      <c r="BK678" s="93"/>
      <c r="BL678" s="93"/>
      <c r="BM678" s="93"/>
      <c r="BN678" s="93"/>
      <c r="BO678" s="93"/>
      <c r="BP678" s="93"/>
      <c r="BQ678" s="93"/>
      <c r="BR678" s="93"/>
      <c r="BS678" s="93"/>
      <c r="BT678" s="93"/>
      <c r="BU678" s="93"/>
      <c r="BV678" s="93"/>
      <c r="BW678" s="93"/>
      <c r="BX678" s="93"/>
      <c r="BY678" s="93"/>
      <c r="BZ678" s="93"/>
      <c r="CA678" s="93"/>
      <c r="CB678" s="93"/>
      <c r="CC678" s="93"/>
      <c r="CD678" s="93"/>
      <c r="CE678" s="93"/>
      <c r="CF678" s="93"/>
      <c r="CG678" s="93"/>
      <c r="CH678" s="93"/>
      <c r="CI678" s="93"/>
      <c r="CJ678" s="93"/>
      <c r="CK678" s="93"/>
      <c r="CL678" s="93"/>
      <c r="CM678" s="93"/>
      <c r="CN678" s="93"/>
      <c r="CO678" s="93"/>
      <c r="CP678" s="93"/>
      <c r="CQ678" s="93"/>
      <c r="CR678" s="93"/>
      <c r="CS678" s="93"/>
      <c r="CT678" s="93"/>
      <c r="CU678" s="93"/>
      <c r="CV678" s="93"/>
      <c r="CW678" s="93"/>
      <c r="CX678" s="93"/>
      <c r="CY678" s="93"/>
      <c r="CZ678" s="93"/>
      <c r="DA678" s="93"/>
      <c r="DB678" s="93"/>
      <c r="DC678" s="93"/>
      <c r="DD678" s="93"/>
      <c r="DE678" s="93"/>
      <c r="DF678" s="93"/>
      <c r="DG678" s="93"/>
      <c r="DH678" s="93"/>
      <c r="DI678" s="93"/>
    </row>
    <row r="679" spans="2:113" x14ac:dyDescent="0.3"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  <c r="BC679" s="93"/>
      <c r="BD679" s="93"/>
      <c r="BE679" s="93"/>
      <c r="BF679" s="93"/>
      <c r="BG679" s="93"/>
      <c r="BH679" s="93"/>
      <c r="BI679" s="93"/>
      <c r="BJ679" s="93"/>
      <c r="BK679" s="93"/>
      <c r="BL679" s="93"/>
      <c r="BM679" s="93"/>
      <c r="BN679" s="93"/>
      <c r="BO679" s="93"/>
      <c r="BP679" s="93"/>
      <c r="BQ679" s="93"/>
      <c r="BR679" s="93"/>
      <c r="BS679" s="93"/>
      <c r="BT679" s="93"/>
      <c r="BU679" s="93"/>
      <c r="BV679" s="93"/>
      <c r="BW679" s="93"/>
      <c r="BX679" s="93"/>
      <c r="BY679" s="93"/>
      <c r="BZ679" s="93"/>
      <c r="CA679" s="93"/>
      <c r="CB679" s="93"/>
      <c r="CC679" s="93"/>
      <c r="CD679" s="93"/>
      <c r="CE679" s="93"/>
      <c r="CF679" s="93"/>
      <c r="CG679" s="93"/>
      <c r="CH679" s="93"/>
      <c r="CI679" s="93"/>
      <c r="CJ679" s="93"/>
      <c r="CK679" s="93"/>
      <c r="CL679" s="93"/>
      <c r="CM679" s="93"/>
      <c r="CN679" s="93"/>
      <c r="CO679" s="93"/>
      <c r="CP679" s="93"/>
      <c r="CQ679" s="93"/>
      <c r="CR679" s="93"/>
      <c r="CS679" s="93"/>
      <c r="CT679" s="93"/>
      <c r="CU679" s="93"/>
      <c r="CV679" s="93"/>
      <c r="CW679" s="93"/>
      <c r="CX679" s="93"/>
      <c r="CY679" s="93"/>
      <c r="CZ679" s="93"/>
      <c r="DA679" s="93"/>
      <c r="DB679" s="93"/>
      <c r="DC679" s="93"/>
      <c r="DD679" s="93"/>
      <c r="DE679" s="93"/>
      <c r="DF679" s="93"/>
      <c r="DG679" s="93"/>
      <c r="DH679" s="93"/>
      <c r="DI679" s="93"/>
    </row>
    <row r="680" spans="2:113" x14ac:dyDescent="0.3"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  <c r="BC680" s="93"/>
      <c r="BD680" s="93"/>
      <c r="BE680" s="93"/>
      <c r="BF680" s="93"/>
      <c r="BG680" s="93"/>
      <c r="BH680" s="93"/>
      <c r="BI680" s="93"/>
      <c r="BJ680" s="93"/>
      <c r="BK680" s="93"/>
      <c r="BL680" s="93"/>
      <c r="BM680" s="93"/>
      <c r="BN680" s="93"/>
      <c r="BO680" s="93"/>
      <c r="BP680" s="93"/>
      <c r="BQ680" s="93"/>
      <c r="BR680" s="93"/>
      <c r="BS680" s="93"/>
      <c r="BT680" s="93"/>
      <c r="BU680" s="93"/>
      <c r="BV680" s="93"/>
      <c r="BW680" s="93"/>
      <c r="BX680" s="93"/>
      <c r="BY680" s="93"/>
      <c r="BZ680" s="93"/>
      <c r="CA680" s="93"/>
      <c r="CB680" s="93"/>
      <c r="CC680" s="93"/>
      <c r="CD680" s="93"/>
      <c r="CE680" s="93"/>
      <c r="CF680" s="93"/>
      <c r="CG680" s="93"/>
      <c r="CH680" s="93"/>
      <c r="CI680" s="93"/>
      <c r="CJ680" s="93"/>
      <c r="CK680" s="93"/>
      <c r="CL680" s="93"/>
      <c r="CM680" s="93"/>
      <c r="CN680" s="93"/>
      <c r="CO680" s="93"/>
      <c r="CP680" s="93"/>
      <c r="CQ680" s="93"/>
      <c r="CR680" s="93"/>
      <c r="CS680" s="93"/>
      <c r="CT680" s="93"/>
      <c r="CU680" s="93"/>
      <c r="CV680" s="93"/>
      <c r="CW680" s="93"/>
      <c r="CX680" s="93"/>
      <c r="CY680" s="93"/>
      <c r="CZ680" s="93"/>
      <c r="DA680" s="93"/>
      <c r="DB680" s="93"/>
      <c r="DC680" s="93"/>
      <c r="DD680" s="93"/>
      <c r="DE680" s="93"/>
      <c r="DF680" s="93"/>
      <c r="DG680" s="93"/>
      <c r="DH680" s="93"/>
      <c r="DI680" s="93"/>
    </row>
    <row r="681" spans="2:113" x14ac:dyDescent="0.3"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  <c r="BC681" s="93"/>
      <c r="BD681" s="93"/>
      <c r="BE681" s="93"/>
      <c r="BF681" s="93"/>
      <c r="BG681" s="93"/>
      <c r="BH681" s="93"/>
      <c r="BI681" s="93"/>
      <c r="BJ681" s="93"/>
      <c r="BK681" s="93"/>
      <c r="BL681" s="93"/>
      <c r="BM681" s="93"/>
      <c r="BN681" s="93"/>
      <c r="BO681" s="93"/>
      <c r="BP681" s="93"/>
      <c r="BQ681" s="93"/>
      <c r="BR681" s="93"/>
      <c r="BS681" s="93"/>
      <c r="BT681" s="93"/>
      <c r="BU681" s="93"/>
      <c r="BV681" s="93"/>
      <c r="BW681" s="93"/>
      <c r="BX681" s="93"/>
      <c r="BY681" s="93"/>
      <c r="BZ681" s="93"/>
      <c r="CA681" s="93"/>
      <c r="CB681" s="93"/>
      <c r="CC681" s="93"/>
      <c r="CD681" s="93"/>
      <c r="CE681" s="93"/>
      <c r="CF681" s="93"/>
      <c r="CG681" s="93"/>
      <c r="CH681" s="93"/>
      <c r="CI681" s="93"/>
      <c r="CJ681" s="93"/>
      <c r="CK681" s="93"/>
      <c r="CL681" s="93"/>
      <c r="CM681" s="93"/>
      <c r="CN681" s="93"/>
      <c r="CO681" s="93"/>
      <c r="CP681" s="93"/>
      <c r="CQ681" s="93"/>
      <c r="CR681" s="93"/>
      <c r="CS681" s="93"/>
      <c r="CT681" s="93"/>
      <c r="CU681" s="93"/>
      <c r="CV681" s="93"/>
      <c r="CW681" s="93"/>
      <c r="CX681" s="93"/>
      <c r="CY681" s="93"/>
      <c r="CZ681" s="93"/>
      <c r="DA681" s="93"/>
      <c r="DB681" s="93"/>
      <c r="DC681" s="93"/>
      <c r="DD681" s="93"/>
      <c r="DE681" s="93"/>
      <c r="DF681" s="93"/>
      <c r="DG681" s="93"/>
      <c r="DH681" s="93"/>
      <c r="DI681" s="93"/>
    </row>
    <row r="682" spans="2:113" x14ac:dyDescent="0.3"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  <c r="BE682" s="93"/>
      <c r="BF682" s="93"/>
      <c r="BG682" s="93"/>
      <c r="BH682" s="93"/>
      <c r="BI682" s="93"/>
      <c r="BJ682" s="93"/>
      <c r="BK682" s="93"/>
      <c r="BL682" s="93"/>
      <c r="BM682" s="93"/>
      <c r="BN682" s="93"/>
      <c r="BO682" s="93"/>
      <c r="BP682" s="93"/>
      <c r="BQ682" s="93"/>
      <c r="BR682" s="93"/>
      <c r="BS682" s="93"/>
      <c r="BT682" s="93"/>
      <c r="BU682" s="93"/>
      <c r="BV682" s="93"/>
      <c r="BW682" s="93"/>
      <c r="BX682" s="93"/>
      <c r="BY682" s="93"/>
      <c r="BZ682" s="93"/>
      <c r="CA682" s="93"/>
      <c r="CB682" s="93"/>
      <c r="CC682" s="93"/>
      <c r="CD682" s="93"/>
      <c r="CE682" s="93"/>
      <c r="CF682" s="93"/>
      <c r="CG682" s="93"/>
      <c r="CH682" s="93"/>
      <c r="CI682" s="93"/>
      <c r="CJ682" s="93"/>
      <c r="CK682" s="93"/>
      <c r="CL682" s="93"/>
      <c r="CM682" s="93"/>
      <c r="CN682" s="93"/>
      <c r="CO682" s="93"/>
      <c r="CP682" s="93"/>
      <c r="CQ682" s="93"/>
      <c r="CR682" s="93"/>
      <c r="CS682" s="93"/>
      <c r="CT682" s="93"/>
      <c r="CU682" s="93"/>
      <c r="CV682" s="93"/>
      <c r="CW682" s="93"/>
      <c r="CX682" s="93"/>
      <c r="CY682" s="93"/>
      <c r="CZ682" s="93"/>
      <c r="DA682" s="93"/>
      <c r="DB682" s="93"/>
      <c r="DC682" s="93"/>
      <c r="DD682" s="93"/>
      <c r="DE682" s="93"/>
      <c r="DF682" s="93"/>
      <c r="DG682" s="93"/>
      <c r="DH682" s="93"/>
      <c r="DI682" s="93"/>
    </row>
    <row r="683" spans="2:113" x14ac:dyDescent="0.3"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  <c r="BC683" s="93"/>
      <c r="BD683" s="93"/>
      <c r="BE683" s="93"/>
      <c r="BF683" s="93"/>
      <c r="BG683" s="93"/>
      <c r="BH683" s="93"/>
      <c r="BI683" s="93"/>
      <c r="BJ683" s="93"/>
      <c r="BK683" s="93"/>
      <c r="BL683" s="93"/>
      <c r="BM683" s="93"/>
      <c r="BN683" s="93"/>
      <c r="BO683" s="93"/>
      <c r="BP683" s="93"/>
      <c r="BQ683" s="93"/>
      <c r="BR683" s="93"/>
      <c r="BS683" s="93"/>
      <c r="BT683" s="93"/>
      <c r="BU683" s="93"/>
      <c r="BV683" s="93"/>
      <c r="BW683" s="93"/>
      <c r="BX683" s="93"/>
      <c r="BY683" s="93"/>
      <c r="BZ683" s="93"/>
      <c r="CA683" s="93"/>
      <c r="CB683" s="93"/>
      <c r="CC683" s="93"/>
      <c r="CD683" s="93"/>
      <c r="CE683" s="93"/>
      <c r="CF683" s="93"/>
      <c r="CG683" s="93"/>
      <c r="CH683" s="93"/>
      <c r="CI683" s="93"/>
      <c r="CJ683" s="93"/>
      <c r="CK683" s="93"/>
      <c r="CL683" s="93"/>
      <c r="CM683" s="93"/>
      <c r="CN683" s="93"/>
      <c r="CO683" s="93"/>
      <c r="CP683" s="93"/>
      <c r="CQ683" s="93"/>
      <c r="CR683" s="93"/>
      <c r="CS683" s="93"/>
      <c r="CT683" s="93"/>
      <c r="CU683" s="93"/>
      <c r="CV683" s="93"/>
      <c r="CW683" s="93"/>
      <c r="CX683" s="93"/>
      <c r="CY683" s="93"/>
      <c r="CZ683" s="93"/>
      <c r="DA683" s="93"/>
      <c r="DB683" s="93"/>
      <c r="DC683" s="93"/>
      <c r="DD683" s="93"/>
      <c r="DE683" s="93"/>
      <c r="DF683" s="93"/>
      <c r="DG683" s="93"/>
      <c r="DH683" s="93"/>
      <c r="DI683" s="93"/>
    </row>
    <row r="684" spans="2:113" x14ac:dyDescent="0.3"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  <c r="BC684" s="93"/>
      <c r="BD684" s="93"/>
      <c r="BE684" s="93"/>
      <c r="BF684" s="93"/>
      <c r="BG684" s="93"/>
      <c r="BH684" s="93"/>
      <c r="BI684" s="93"/>
      <c r="BJ684" s="93"/>
      <c r="BK684" s="93"/>
      <c r="BL684" s="93"/>
      <c r="BM684" s="93"/>
      <c r="BN684" s="93"/>
      <c r="BO684" s="93"/>
      <c r="BP684" s="93"/>
      <c r="BQ684" s="93"/>
      <c r="BR684" s="93"/>
      <c r="BS684" s="93"/>
      <c r="BT684" s="93"/>
      <c r="BU684" s="93"/>
      <c r="BV684" s="93"/>
      <c r="BW684" s="93"/>
      <c r="BX684" s="93"/>
      <c r="BY684" s="93"/>
      <c r="BZ684" s="93"/>
      <c r="CA684" s="93"/>
      <c r="CB684" s="93"/>
      <c r="CC684" s="93"/>
      <c r="CD684" s="93"/>
      <c r="CE684" s="93"/>
      <c r="CF684" s="93"/>
      <c r="CG684" s="93"/>
      <c r="CH684" s="93"/>
      <c r="CI684" s="93"/>
      <c r="CJ684" s="93"/>
      <c r="CK684" s="93"/>
      <c r="CL684" s="93"/>
      <c r="CM684" s="93"/>
      <c r="CN684" s="93"/>
      <c r="CO684" s="93"/>
      <c r="CP684" s="93"/>
      <c r="CQ684" s="93"/>
      <c r="CR684" s="93"/>
      <c r="CS684" s="93"/>
      <c r="CT684" s="93"/>
      <c r="CU684" s="93"/>
      <c r="CV684" s="93"/>
      <c r="CW684" s="93"/>
      <c r="CX684" s="93"/>
      <c r="CY684" s="93"/>
      <c r="CZ684" s="93"/>
      <c r="DA684" s="93"/>
      <c r="DB684" s="93"/>
      <c r="DC684" s="93"/>
      <c r="DD684" s="93"/>
      <c r="DE684" s="93"/>
      <c r="DF684" s="93"/>
      <c r="DG684" s="93"/>
      <c r="DH684" s="93"/>
      <c r="DI684" s="93"/>
    </row>
    <row r="685" spans="2:113" x14ac:dyDescent="0.3"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  <c r="BC685" s="93"/>
      <c r="BD685" s="93"/>
      <c r="BE685" s="93"/>
      <c r="BF685" s="93"/>
      <c r="BG685" s="93"/>
      <c r="BH685" s="93"/>
      <c r="BI685" s="93"/>
      <c r="BJ685" s="93"/>
      <c r="BK685" s="93"/>
      <c r="BL685" s="93"/>
      <c r="BM685" s="93"/>
      <c r="BN685" s="93"/>
      <c r="BO685" s="93"/>
      <c r="BP685" s="93"/>
      <c r="BQ685" s="93"/>
      <c r="BR685" s="93"/>
      <c r="BS685" s="93"/>
      <c r="BT685" s="93"/>
      <c r="BU685" s="93"/>
      <c r="BV685" s="93"/>
      <c r="BW685" s="93"/>
      <c r="BX685" s="93"/>
      <c r="BY685" s="93"/>
      <c r="BZ685" s="93"/>
      <c r="CA685" s="93"/>
      <c r="CB685" s="93"/>
      <c r="CC685" s="93"/>
      <c r="CD685" s="93"/>
      <c r="CE685" s="93"/>
      <c r="CF685" s="93"/>
      <c r="CG685" s="93"/>
      <c r="CH685" s="93"/>
      <c r="CI685" s="93"/>
      <c r="CJ685" s="93"/>
      <c r="CK685" s="93"/>
      <c r="CL685" s="93"/>
      <c r="CM685" s="93"/>
      <c r="CN685" s="93"/>
      <c r="CO685" s="93"/>
      <c r="CP685" s="93"/>
      <c r="CQ685" s="93"/>
      <c r="CR685" s="93"/>
      <c r="CS685" s="93"/>
      <c r="CT685" s="93"/>
      <c r="CU685" s="93"/>
      <c r="CV685" s="93"/>
      <c r="CW685" s="93"/>
      <c r="CX685" s="93"/>
      <c r="CY685" s="93"/>
      <c r="CZ685" s="93"/>
      <c r="DA685" s="93"/>
      <c r="DB685" s="93"/>
      <c r="DC685" s="93"/>
      <c r="DD685" s="93"/>
      <c r="DE685" s="93"/>
      <c r="DF685" s="93"/>
      <c r="DG685" s="93"/>
      <c r="DH685" s="93"/>
      <c r="DI685" s="93"/>
    </row>
    <row r="686" spans="2:113" x14ac:dyDescent="0.3"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  <c r="BC686" s="93"/>
      <c r="BD686" s="93"/>
      <c r="BE686" s="93"/>
      <c r="BF686" s="93"/>
      <c r="BG686" s="93"/>
      <c r="BH686" s="93"/>
      <c r="BI686" s="93"/>
      <c r="BJ686" s="93"/>
      <c r="BK686" s="93"/>
      <c r="BL686" s="93"/>
      <c r="BM686" s="93"/>
      <c r="BN686" s="93"/>
      <c r="BO686" s="93"/>
      <c r="BP686" s="93"/>
      <c r="BQ686" s="93"/>
      <c r="BR686" s="93"/>
      <c r="BS686" s="93"/>
      <c r="BT686" s="93"/>
      <c r="BU686" s="93"/>
      <c r="BV686" s="93"/>
      <c r="BW686" s="93"/>
      <c r="BX686" s="93"/>
      <c r="BY686" s="93"/>
      <c r="BZ686" s="93"/>
      <c r="CA686" s="93"/>
      <c r="CB686" s="93"/>
      <c r="CC686" s="93"/>
      <c r="CD686" s="93"/>
      <c r="CE686" s="93"/>
      <c r="CF686" s="93"/>
      <c r="CG686" s="93"/>
      <c r="CH686" s="93"/>
      <c r="CI686" s="93"/>
      <c r="CJ686" s="93"/>
      <c r="CK686" s="93"/>
      <c r="CL686" s="93"/>
      <c r="CM686" s="93"/>
      <c r="CN686" s="93"/>
      <c r="CO686" s="93"/>
      <c r="CP686" s="93"/>
      <c r="CQ686" s="93"/>
      <c r="CR686" s="93"/>
      <c r="CS686" s="93"/>
      <c r="CT686" s="93"/>
      <c r="CU686" s="93"/>
      <c r="CV686" s="93"/>
      <c r="CW686" s="93"/>
      <c r="CX686" s="93"/>
      <c r="CY686" s="93"/>
      <c r="CZ686" s="93"/>
      <c r="DA686" s="93"/>
      <c r="DB686" s="93"/>
      <c r="DC686" s="93"/>
      <c r="DD686" s="93"/>
      <c r="DE686" s="93"/>
      <c r="DF686" s="93"/>
      <c r="DG686" s="93"/>
      <c r="DH686" s="93"/>
      <c r="DI686" s="93"/>
    </row>
    <row r="687" spans="2:113" x14ac:dyDescent="0.3"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  <c r="BC687" s="93"/>
      <c r="BD687" s="93"/>
      <c r="BE687" s="93"/>
      <c r="BF687" s="93"/>
      <c r="BG687" s="93"/>
      <c r="BH687" s="93"/>
      <c r="BI687" s="93"/>
      <c r="BJ687" s="93"/>
      <c r="BK687" s="93"/>
      <c r="BL687" s="93"/>
      <c r="BM687" s="93"/>
      <c r="BN687" s="93"/>
      <c r="BO687" s="93"/>
      <c r="BP687" s="93"/>
      <c r="BQ687" s="93"/>
      <c r="BR687" s="93"/>
      <c r="BS687" s="93"/>
      <c r="BT687" s="93"/>
      <c r="BU687" s="93"/>
      <c r="BV687" s="93"/>
      <c r="BW687" s="93"/>
      <c r="BX687" s="93"/>
      <c r="BY687" s="93"/>
      <c r="BZ687" s="93"/>
      <c r="CA687" s="93"/>
      <c r="CB687" s="93"/>
      <c r="CC687" s="93"/>
      <c r="CD687" s="93"/>
      <c r="CE687" s="93"/>
      <c r="CF687" s="93"/>
      <c r="CG687" s="93"/>
      <c r="CH687" s="93"/>
      <c r="CI687" s="93"/>
      <c r="CJ687" s="93"/>
      <c r="CK687" s="93"/>
      <c r="CL687" s="93"/>
      <c r="CM687" s="93"/>
      <c r="CN687" s="93"/>
      <c r="CO687" s="93"/>
      <c r="CP687" s="93"/>
      <c r="CQ687" s="93"/>
      <c r="CR687" s="93"/>
      <c r="CS687" s="93"/>
      <c r="CT687" s="93"/>
      <c r="CU687" s="93"/>
      <c r="CV687" s="93"/>
      <c r="CW687" s="93"/>
      <c r="CX687" s="93"/>
      <c r="CY687" s="93"/>
      <c r="CZ687" s="93"/>
      <c r="DA687" s="93"/>
      <c r="DB687" s="93"/>
      <c r="DC687" s="93"/>
      <c r="DD687" s="93"/>
      <c r="DE687" s="93"/>
      <c r="DF687" s="93"/>
      <c r="DG687" s="93"/>
      <c r="DH687" s="93"/>
      <c r="DI687" s="93"/>
    </row>
    <row r="688" spans="2:113" x14ac:dyDescent="0.3"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  <c r="BC688" s="93"/>
      <c r="BD688" s="93"/>
      <c r="BE688" s="93"/>
      <c r="BF688" s="93"/>
      <c r="BG688" s="93"/>
      <c r="BH688" s="93"/>
      <c r="BI688" s="93"/>
      <c r="BJ688" s="93"/>
      <c r="BK688" s="93"/>
      <c r="BL688" s="93"/>
      <c r="BM688" s="93"/>
      <c r="BN688" s="93"/>
      <c r="BO688" s="93"/>
      <c r="BP688" s="93"/>
      <c r="BQ688" s="93"/>
      <c r="BR688" s="93"/>
      <c r="BS688" s="93"/>
      <c r="BT688" s="93"/>
      <c r="BU688" s="93"/>
      <c r="BV688" s="93"/>
      <c r="BW688" s="93"/>
      <c r="BX688" s="93"/>
      <c r="BY688" s="93"/>
      <c r="BZ688" s="93"/>
      <c r="CA688" s="93"/>
      <c r="CB688" s="93"/>
      <c r="CC688" s="93"/>
      <c r="CD688" s="93"/>
      <c r="CE688" s="93"/>
      <c r="CF688" s="93"/>
      <c r="CG688" s="93"/>
      <c r="CH688" s="93"/>
      <c r="CI688" s="93"/>
      <c r="CJ688" s="93"/>
      <c r="CK688" s="93"/>
      <c r="CL688" s="93"/>
      <c r="CM688" s="93"/>
      <c r="CN688" s="93"/>
      <c r="CO688" s="93"/>
      <c r="CP688" s="93"/>
      <c r="CQ688" s="93"/>
      <c r="CR688" s="93"/>
      <c r="CS688" s="93"/>
      <c r="CT688" s="93"/>
      <c r="CU688" s="93"/>
      <c r="CV688" s="93"/>
      <c r="CW688" s="93"/>
      <c r="CX688" s="93"/>
      <c r="CY688" s="93"/>
      <c r="CZ688" s="93"/>
      <c r="DA688" s="93"/>
      <c r="DB688" s="93"/>
      <c r="DC688" s="93"/>
      <c r="DD688" s="93"/>
      <c r="DE688" s="93"/>
      <c r="DF688" s="93"/>
      <c r="DG688" s="93"/>
      <c r="DH688" s="93"/>
      <c r="DI688" s="93"/>
    </row>
    <row r="689" spans="2:113" x14ac:dyDescent="0.3"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  <c r="BE689" s="93"/>
      <c r="BF689" s="93"/>
      <c r="BG689" s="93"/>
      <c r="BH689" s="93"/>
      <c r="BI689" s="93"/>
      <c r="BJ689" s="93"/>
      <c r="BK689" s="93"/>
      <c r="BL689" s="93"/>
      <c r="BM689" s="93"/>
      <c r="BN689" s="93"/>
      <c r="BO689" s="93"/>
      <c r="BP689" s="93"/>
      <c r="BQ689" s="93"/>
      <c r="BR689" s="93"/>
      <c r="BS689" s="93"/>
      <c r="BT689" s="93"/>
      <c r="BU689" s="93"/>
      <c r="BV689" s="93"/>
      <c r="BW689" s="93"/>
      <c r="BX689" s="93"/>
      <c r="BY689" s="93"/>
      <c r="BZ689" s="93"/>
      <c r="CA689" s="93"/>
      <c r="CB689" s="93"/>
      <c r="CC689" s="93"/>
      <c r="CD689" s="93"/>
      <c r="CE689" s="93"/>
      <c r="CF689" s="93"/>
      <c r="CG689" s="93"/>
      <c r="CH689" s="93"/>
      <c r="CI689" s="93"/>
      <c r="CJ689" s="93"/>
      <c r="CK689" s="93"/>
      <c r="CL689" s="93"/>
      <c r="CM689" s="93"/>
      <c r="CN689" s="93"/>
      <c r="CO689" s="93"/>
      <c r="CP689" s="93"/>
      <c r="CQ689" s="93"/>
      <c r="CR689" s="93"/>
      <c r="CS689" s="93"/>
      <c r="CT689" s="93"/>
      <c r="CU689" s="93"/>
      <c r="CV689" s="93"/>
      <c r="CW689" s="93"/>
      <c r="CX689" s="93"/>
      <c r="CY689" s="93"/>
      <c r="CZ689" s="93"/>
      <c r="DA689" s="93"/>
      <c r="DB689" s="93"/>
      <c r="DC689" s="93"/>
      <c r="DD689" s="93"/>
      <c r="DE689" s="93"/>
      <c r="DF689" s="93"/>
      <c r="DG689" s="93"/>
      <c r="DH689" s="93"/>
      <c r="DI689" s="93"/>
    </row>
    <row r="690" spans="2:113" x14ac:dyDescent="0.3"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  <c r="BC690" s="93"/>
      <c r="BD690" s="93"/>
      <c r="BE690" s="93"/>
      <c r="BF690" s="93"/>
      <c r="BG690" s="93"/>
      <c r="BH690" s="93"/>
      <c r="BI690" s="93"/>
      <c r="BJ690" s="93"/>
      <c r="BK690" s="93"/>
      <c r="BL690" s="93"/>
      <c r="BM690" s="93"/>
      <c r="BN690" s="93"/>
      <c r="BO690" s="93"/>
      <c r="BP690" s="93"/>
      <c r="BQ690" s="93"/>
      <c r="BR690" s="93"/>
      <c r="BS690" s="93"/>
      <c r="BT690" s="93"/>
      <c r="BU690" s="93"/>
      <c r="BV690" s="93"/>
      <c r="BW690" s="93"/>
      <c r="BX690" s="93"/>
      <c r="BY690" s="93"/>
      <c r="BZ690" s="93"/>
      <c r="CA690" s="93"/>
      <c r="CB690" s="93"/>
      <c r="CC690" s="93"/>
      <c r="CD690" s="93"/>
      <c r="CE690" s="93"/>
      <c r="CF690" s="93"/>
      <c r="CG690" s="93"/>
      <c r="CH690" s="93"/>
      <c r="CI690" s="93"/>
      <c r="CJ690" s="93"/>
      <c r="CK690" s="93"/>
      <c r="CL690" s="93"/>
      <c r="CM690" s="93"/>
      <c r="CN690" s="93"/>
      <c r="CO690" s="93"/>
      <c r="CP690" s="93"/>
      <c r="CQ690" s="93"/>
      <c r="CR690" s="93"/>
      <c r="CS690" s="93"/>
      <c r="CT690" s="93"/>
      <c r="CU690" s="93"/>
      <c r="CV690" s="93"/>
      <c r="CW690" s="93"/>
      <c r="CX690" s="93"/>
      <c r="CY690" s="93"/>
      <c r="CZ690" s="93"/>
      <c r="DA690" s="93"/>
      <c r="DB690" s="93"/>
      <c r="DC690" s="93"/>
      <c r="DD690" s="93"/>
      <c r="DE690" s="93"/>
      <c r="DF690" s="93"/>
      <c r="DG690" s="93"/>
      <c r="DH690" s="93"/>
      <c r="DI690" s="93"/>
    </row>
    <row r="691" spans="2:113" x14ac:dyDescent="0.3"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  <c r="BC691" s="93"/>
      <c r="BD691" s="93"/>
      <c r="BE691" s="93"/>
      <c r="BF691" s="93"/>
      <c r="BG691" s="93"/>
      <c r="BH691" s="93"/>
      <c r="BI691" s="93"/>
      <c r="BJ691" s="93"/>
      <c r="BK691" s="93"/>
      <c r="BL691" s="93"/>
      <c r="BM691" s="93"/>
      <c r="BN691" s="93"/>
      <c r="BO691" s="93"/>
      <c r="BP691" s="93"/>
      <c r="BQ691" s="93"/>
      <c r="BR691" s="93"/>
      <c r="BS691" s="93"/>
      <c r="BT691" s="93"/>
      <c r="BU691" s="93"/>
      <c r="BV691" s="93"/>
      <c r="BW691" s="93"/>
      <c r="BX691" s="93"/>
      <c r="BY691" s="93"/>
      <c r="BZ691" s="93"/>
      <c r="CA691" s="93"/>
      <c r="CB691" s="93"/>
      <c r="CC691" s="93"/>
      <c r="CD691" s="93"/>
      <c r="CE691" s="93"/>
      <c r="CF691" s="93"/>
      <c r="CG691" s="93"/>
      <c r="CH691" s="93"/>
      <c r="CI691" s="93"/>
      <c r="CJ691" s="93"/>
      <c r="CK691" s="93"/>
      <c r="CL691" s="93"/>
      <c r="CM691" s="93"/>
      <c r="CN691" s="93"/>
      <c r="CO691" s="93"/>
      <c r="CP691" s="93"/>
      <c r="CQ691" s="93"/>
      <c r="CR691" s="93"/>
      <c r="CS691" s="93"/>
      <c r="CT691" s="93"/>
      <c r="CU691" s="93"/>
      <c r="CV691" s="93"/>
      <c r="CW691" s="93"/>
      <c r="CX691" s="93"/>
      <c r="CY691" s="93"/>
      <c r="CZ691" s="93"/>
      <c r="DA691" s="93"/>
      <c r="DB691" s="93"/>
      <c r="DC691" s="93"/>
      <c r="DD691" s="93"/>
      <c r="DE691" s="93"/>
      <c r="DF691" s="93"/>
      <c r="DG691" s="93"/>
      <c r="DH691" s="93"/>
      <c r="DI691" s="93"/>
    </row>
    <row r="692" spans="2:113" x14ac:dyDescent="0.3"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  <c r="BE692" s="93"/>
      <c r="BF692" s="93"/>
      <c r="BG692" s="93"/>
      <c r="BH692" s="93"/>
      <c r="BI692" s="93"/>
      <c r="BJ692" s="93"/>
      <c r="BK692" s="93"/>
      <c r="BL692" s="93"/>
      <c r="BM692" s="93"/>
      <c r="BN692" s="93"/>
      <c r="BO692" s="93"/>
      <c r="BP692" s="93"/>
      <c r="BQ692" s="93"/>
      <c r="BR692" s="93"/>
      <c r="BS692" s="93"/>
      <c r="BT692" s="93"/>
      <c r="BU692" s="93"/>
      <c r="BV692" s="93"/>
      <c r="BW692" s="93"/>
      <c r="BX692" s="93"/>
      <c r="BY692" s="93"/>
      <c r="BZ692" s="93"/>
      <c r="CA692" s="93"/>
      <c r="CB692" s="93"/>
      <c r="CC692" s="93"/>
      <c r="CD692" s="93"/>
      <c r="CE692" s="93"/>
      <c r="CF692" s="93"/>
      <c r="CG692" s="93"/>
      <c r="CH692" s="93"/>
      <c r="CI692" s="93"/>
      <c r="CJ692" s="93"/>
      <c r="CK692" s="93"/>
      <c r="CL692" s="93"/>
      <c r="CM692" s="93"/>
      <c r="CN692" s="93"/>
      <c r="CO692" s="93"/>
      <c r="CP692" s="93"/>
      <c r="CQ692" s="93"/>
      <c r="CR692" s="93"/>
      <c r="CS692" s="93"/>
      <c r="CT692" s="93"/>
      <c r="CU692" s="93"/>
      <c r="CV692" s="93"/>
      <c r="CW692" s="93"/>
      <c r="CX692" s="93"/>
      <c r="CY692" s="93"/>
      <c r="CZ692" s="93"/>
      <c r="DA692" s="93"/>
      <c r="DB692" s="93"/>
      <c r="DC692" s="93"/>
      <c r="DD692" s="93"/>
      <c r="DE692" s="93"/>
      <c r="DF692" s="93"/>
      <c r="DG692" s="93"/>
      <c r="DH692" s="93"/>
      <c r="DI692" s="93"/>
    </row>
    <row r="693" spans="2:113" x14ac:dyDescent="0.3"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  <c r="BC693" s="93"/>
      <c r="BD693" s="93"/>
      <c r="BE693" s="93"/>
      <c r="BF693" s="93"/>
      <c r="BG693" s="93"/>
      <c r="BH693" s="93"/>
      <c r="BI693" s="93"/>
      <c r="BJ693" s="93"/>
      <c r="BK693" s="93"/>
      <c r="BL693" s="93"/>
      <c r="BM693" s="93"/>
      <c r="BN693" s="93"/>
      <c r="BO693" s="93"/>
      <c r="BP693" s="93"/>
      <c r="BQ693" s="93"/>
      <c r="BR693" s="93"/>
      <c r="BS693" s="93"/>
      <c r="BT693" s="93"/>
      <c r="BU693" s="93"/>
      <c r="BV693" s="93"/>
      <c r="BW693" s="93"/>
      <c r="BX693" s="93"/>
      <c r="BY693" s="93"/>
      <c r="BZ693" s="93"/>
      <c r="CA693" s="93"/>
      <c r="CB693" s="93"/>
      <c r="CC693" s="93"/>
      <c r="CD693" s="93"/>
      <c r="CE693" s="93"/>
      <c r="CF693" s="93"/>
      <c r="CG693" s="93"/>
      <c r="CH693" s="93"/>
      <c r="CI693" s="93"/>
      <c r="CJ693" s="93"/>
      <c r="CK693" s="93"/>
      <c r="CL693" s="93"/>
      <c r="CM693" s="93"/>
      <c r="CN693" s="93"/>
      <c r="CO693" s="93"/>
      <c r="CP693" s="93"/>
      <c r="CQ693" s="93"/>
      <c r="CR693" s="93"/>
      <c r="CS693" s="93"/>
      <c r="CT693" s="93"/>
      <c r="CU693" s="93"/>
      <c r="CV693" s="93"/>
      <c r="CW693" s="93"/>
      <c r="CX693" s="93"/>
      <c r="CY693" s="93"/>
      <c r="CZ693" s="93"/>
      <c r="DA693" s="93"/>
      <c r="DB693" s="93"/>
      <c r="DC693" s="93"/>
      <c r="DD693" s="93"/>
      <c r="DE693" s="93"/>
      <c r="DF693" s="93"/>
      <c r="DG693" s="93"/>
      <c r="DH693" s="93"/>
      <c r="DI693" s="93"/>
    </row>
    <row r="694" spans="2:113" x14ac:dyDescent="0.3"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  <c r="BC694" s="93"/>
      <c r="BD694" s="93"/>
      <c r="BE694" s="93"/>
      <c r="BF694" s="93"/>
      <c r="BG694" s="93"/>
      <c r="BH694" s="93"/>
      <c r="BI694" s="93"/>
      <c r="BJ694" s="93"/>
      <c r="BK694" s="93"/>
      <c r="BL694" s="93"/>
      <c r="BM694" s="93"/>
      <c r="BN694" s="93"/>
      <c r="BO694" s="93"/>
      <c r="BP694" s="93"/>
      <c r="BQ694" s="93"/>
      <c r="BR694" s="93"/>
      <c r="BS694" s="93"/>
      <c r="BT694" s="93"/>
      <c r="BU694" s="93"/>
      <c r="BV694" s="93"/>
      <c r="BW694" s="93"/>
      <c r="BX694" s="93"/>
      <c r="BY694" s="93"/>
      <c r="BZ694" s="93"/>
      <c r="CA694" s="93"/>
      <c r="CB694" s="93"/>
      <c r="CC694" s="93"/>
      <c r="CD694" s="93"/>
      <c r="CE694" s="93"/>
      <c r="CF694" s="93"/>
      <c r="CG694" s="93"/>
      <c r="CH694" s="93"/>
      <c r="CI694" s="93"/>
      <c r="CJ694" s="93"/>
      <c r="CK694" s="93"/>
      <c r="CL694" s="93"/>
      <c r="CM694" s="93"/>
      <c r="CN694" s="93"/>
      <c r="CO694" s="93"/>
      <c r="CP694" s="93"/>
      <c r="CQ694" s="93"/>
      <c r="CR694" s="93"/>
      <c r="CS694" s="93"/>
      <c r="CT694" s="93"/>
      <c r="CU694" s="93"/>
      <c r="CV694" s="93"/>
      <c r="CW694" s="93"/>
      <c r="CX694" s="93"/>
      <c r="CY694" s="93"/>
      <c r="CZ694" s="93"/>
      <c r="DA694" s="93"/>
      <c r="DB694" s="93"/>
      <c r="DC694" s="93"/>
      <c r="DD694" s="93"/>
      <c r="DE694" s="93"/>
      <c r="DF694" s="93"/>
      <c r="DG694" s="93"/>
      <c r="DH694" s="93"/>
      <c r="DI694" s="93"/>
    </row>
    <row r="695" spans="2:113" x14ac:dyDescent="0.3"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  <c r="BC695" s="93"/>
      <c r="BD695" s="93"/>
      <c r="BE695" s="93"/>
      <c r="BF695" s="93"/>
      <c r="BG695" s="93"/>
      <c r="BH695" s="93"/>
      <c r="BI695" s="93"/>
      <c r="BJ695" s="93"/>
      <c r="BK695" s="93"/>
      <c r="BL695" s="93"/>
      <c r="BM695" s="93"/>
      <c r="BN695" s="93"/>
      <c r="BO695" s="93"/>
      <c r="BP695" s="93"/>
      <c r="BQ695" s="93"/>
      <c r="BR695" s="93"/>
      <c r="BS695" s="93"/>
      <c r="BT695" s="93"/>
      <c r="BU695" s="93"/>
      <c r="BV695" s="93"/>
      <c r="BW695" s="93"/>
      <c r="BX695" s="93"/>
      <c r="BY695" s="93"/>
      <c r="BZ695" s="93"/>
      <c r="CA695" s="93"/>
      <c r="CB695" s="93"/>
      <c r="CC695" s="93"/>
      <c r="CD695" s="93"/>
      <c r="CE695" s="93"/>
      <c r="CF695" s="93"/>
      <c r="CG695" s="93"/>
      <c r="CH695" s="93"/>
      <c r="CI695" s="93"/>
      <c r="CJ695" s="93"/>
      <c r="CK695" s="93"/>
      <c r="CL695" s="93"/>
      <c r="CM695" s="93"/>
      <c r="CN695" s="93"/>
      <c r="CO695" s="93"/>
      <c r="CP695" s="93"/>
      <c r="CQ695" s="93"/>
      <c r="CR695" s="93"/>
      <c r="CS695" s="93"/>
      <c r="CT695" s="93"/>
      <c r="CU695" s="93"/>
      <c r="CV695" s="93"/>
      <c r="CW695" s="93"/>
      <c r="CX695" s="93"/>
      <c r="CY695" s="93"/>
      <c r="CZ695" s="93"/>
      <c r="DA695" s="93"/>
      <c r="DB695" s="93"/>
      <c r="DC695" s="93"/>
      <c r="DD695" s="93"/>
      <c r="DE695" s="93"/>
      <c r="DF695" s="93"/>
      <c r="DG695" s="93"/>
      <c r="DH695" s="93"/>
      <c r="DI695" s="93"/>
    </row>
    <row r="696" spans="2:113" x14ac:dyDescent="0.3"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  <c r="BC696" s="93"/>
      <c r="BD696" s="93"/>
      <c r="BE696" s="93"/>
      <c r="BF696" s="93"/>
      <c r="BG696" s="93"/>
      <c r="BH696" s="93"/>
      <c r="BI696" s="93"/>
      <c r="BJ696" s="93"/>
      <c r="BK696" s="93"/>
      <c r="BL696" s="93"/>
      <c r="BM696" s="93"/>
      <c r="BN696" s="93"/>
      <c r="BO696" s="93"/>
      <c r="BP696" s="93"/>
      <c r="BQ696" s="93"/>
      <c r="BR696" s="93"/>
      <c r="BS696" s="93"/>
      <c r="BT696" s="93"/>
      <c r="BU696" s="93"/>
      <c r="BV696" s="93"/>
      <c r="BW696" s="93"/>
      <c r="BX696" s="93"/>
      <c r="BY696" s="93"/>
      <c r="BZ696" s="93"/>
      <c r="CA696" s="93"/>
      <c r="CB696" s="93"/>
      <c r="CC696" s="93"/>
      <c r="CD696" s="93"/>
      <c r="CE696" s="93"/>
      <c r="CF696" s="93"/>
      <c r="CG696" s="93"/>
      <c r="CH696" s="93"/>
      <c r="CI696" s="93"/>
      <c r="CJ696" s="93"/>
      <c r="CK696" s="93"/>
      <c r="CL696" s="93"/>
      <c r="CM696" s="93"/>
      <c r="CN696" s="93"/>
      <c r="CO696" s="93"/>
      <c r="CP696" s="93"/>
      <c r="CQ696" s="93"/>
      <c r="CR696" s="93"/>
      <c r="CS696" s="93"/>
      <c r="CT696" s="93"/>
      <c r="CU696" s="93"/>
      <c r="CV696" s="93"/>
      <c r="CW696" s="93"/>
      <c r="CX696" s="93"/>
      <c r="CY696" s="93"/>
      <c r="CZ696" s="93"/>
      <c r="DA696" s="93"/>
      <c r="DB696" s="93"/>
      <c r="DC696" s="93"/>
      <c r="DD696" s="93"/>
      <c r="DE696" s="93"/>
      <c r="DF696" s="93"/>
      <c r="DG696" s="93"/>
      <c r="DH696" s="93"/>
      <c r="DI696" s="93"/>
    </row>
    <row r="697" spans="2:113" x14ac:dyDescent="0.3"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  <c r="BC697" s="93"/>
      <c r="BD697" s="93"/>
      <c r="BE697" s="93"/>
      <c r="BF697" s="93"/>
      <c r="BG697" s="93"/>
      <c r="BH697" s="93"/>
      <c r="BI697" s="93"/>
      <c r="BJ697" s="93"/>
      <c r="BK697" s="93"/>
      <c r="BL697" s="93"/>
      <c r="BM697" s="93"/>
      <c r="BN697" s="93"/>
      <c r="BO697" s="93"/>
      <c r="BP697" s="93"/>
      <c r="BQ697" s="93"/>
      <c r="BR697" s="93"/>
      <c r="BS697" s="93"/>
      <c r="BT697" s="93"/>
      <c r="BU697" s="93"/>
      <c r="BV697" s="93"/>
      <c r="BW697" s="93"/>
      <c r="BX697" s="93"/>
      <c r="BY697" s="93"/>
      <c r="BZ697" s="93"/>
      <c r="CA697" s="93"/>
      <c r="CB697" s="93"/>
      <c r="CC697" s="93"/>
      <c r="CD697" s="93"/>
      <c r="CE697" s="93"/>
      <c r="CF697" s="93"/>
      <c r="CG697" s="93"/>
      <c r="CH697" s="93"/>
      <c r="CI697" s="93"/>
      <c r="CJ697" s="93"/>
      <c r="CK697" s="93"/>
      <c r="CL697" s="93"/>
      <c r="CM697" s="93"/>
      <c r="CN697" s="93"/>
      <c r="CO697" s="93"/>
      <c r="CP697" s="93"/>
      <c r="CQ697" s="93"/>
      <c r="CR697" s="93"/>
      <c r="CS697" s="93"/>
      <c r="CT697" s="93"/>
      <c r="CU697" s="93"/>
      <c r="CV697" s="93"/>
      <c r="CW697" s="93"/>
      <c r="CX697" s="93"/>
      <c r="CY697" s="93"/>
      <c r="CZ697" s="93"/>
      <c r="DA697" s="93"/>
      <c r="DB697" s="93"/>
      <c r="DC697" s="93"/>
      <c r="DD697" s="93"/>
      <c r="DE697" s="93"/>
      <c r="DF697" s="93"/>
      <c r="DG697" s="93"/>
      <c r="DH697" s="93"/>
      <c r="DI697" s="93"/>
    </row>
    <row r="698" spans="2:113" x14ac:dyDescent="0.3"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  <c r="BC698" s="93"/>
      <c r="BD698" s="93"/>
      <c r="BE698" s="93"/>
      <c r="BF698" s="93"/>
      <c r="BG698" s="93"/>
      <c r="BH698" s="93"/>
      <c r="BI698" s="93"/>
      <c r="BJ698" s="93"/>
      <c r="BK698" s="93"/>
      <c r="BL698" s="93"/>
      <c r="BM698" s="93"/>
      <c r="BN698" s="93"/>
      <c r="BO698" s="93"/>
      <c r="BP698" s="93"/>
      <c r="BQ698" s="93"/>
      <c r="BR698" s="93"/>
      <c r="BS698" s="93"/>
      <c r="BT698" s="93"/>
      <c r="BU698" s="93"/>
      <c r="BV698" s="93"/>
      <c r="BW698" s="93"/>
      <c r="BX698" s="93"/>
      <c r="BY698" s="93"/>
      <c r="BZ698" s="93"/>
      <c r="CA698" s="93"/>
      <c r="CB698" s="93"/>
      <c r="CC698" s="93"/>
      <c r="CD698" s="93"/>
      <c r="CE698" s="93"/>
      <c r="CF698" s="93"/>
      <c r="CG698" s="93"/>
      <c r="CH698" s="93"/>
      <c r="CI698" s="93"/>
      <c r="CJ698" s="93"/>
      <c r="CK698" s="93"/>
      <c r="CL698" s="93"/>
      <c r="CM698" s="93"/>
      <c r="CN698" s="93"/>
      <c r="CO698" s="93"/>
      <c r="CP698" s="93"/>
      <c r="CQ698" s="93"/>
      <c r="CR698" s="93"/>
      <c r="CS698" s="93"/>
      <c r="CT698" s="93"/>
      <c r="CU698" s="93"/>
      <c r="CV698" s="93"/>
      <c r="CW698" s="93"/>
      <c r="CX698" s="93"/>
      <c r="CY698" s="93"/>
      <c r="CZ698" s="93"/>
      <c r="DA698" s="93"/>
      <c r="DB698" s="93"/>
      <c r="DC698" s="93"/>
      <c r="DD698" s="93"/>
      <c r="DE698" s="93"/>
      <c r="DF698" s="93"/>
      <c r="DG698" s="93"/>
      <c r="DH698" s="93"/>
      <c r="DI698" s="93"/>
    </row>
    <row r="699" spans="2:113" x14ac:dyDescent="0.3"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  <c r="BC699" s="93"/>
      <c r="BD699" s="93"/>
      <c r="BE699" s="93"/>
      <c r="BF699" s="93"/>
      <c r="BG699" s="93"/>
      <c r="BH699" s="93"/>
      <c r="BI699" s="93"/>
      <c r="BJ699" s="93"/>
      <c r="BK699" s="93"/>
      <c r="BL699" s="93"/>
      <c r="BM699" s="93"/>
      <c r="BN699" s="93"/>
      <c r="BO699" s="93"/>
      <c r="BP699" s="93"/>
      <c r="BQ699" s="93"/>
      <c r="BR699" s="93"/>
      <c r="BS699" s="93"/>
      <c r="BT699" s="93"/>
      <c r="BU699" s="93"/>
      <c r="BV699" s="93"/>
      <c r="BW699" s="93"/>
      <c r="BX699" s="93"/>
      <c r="BY699" s="93"/>
      <c r="BZ699" s="93"/>
      <c r="CA699" s="93"/>
      <c r="CB699" s="93"/>
      <c r="CC699" s="93"/>
      <c r="CD699" s="93"/>
      <c r="CE699" s="93"/>
      <c r="CF699" s="93"/>
      <c r="CG699" s="93"/>
      <c r="CH699" s="93"/>
      <c r="CI699" s="93"/>
      <c r="CJ699" s="93"/>
      <c r="CK699" s="93"/>
      <c r="CL699" s="93"/>
      <c r="CM699" s="93"/>
      <c r="CN699" s="93"/>
      <c r="CO699" s="93"/>
      <c r="CP699" s="93"/>
      <c r="CQ699" s="93"/>
      <c r="CR699" s="93"/>
      <c r="CS699" s="93"/>
      <c r="CT699" s="93"/>
      <c r="CU699" s="93"/>
      <c r="CV699" s="93"/>
      <c r="CW699" s="93"/>
      <c r="CX699" s="93"/>
      <c r="CY699" s="93"/>
      <c r="CZ699" s="93"/>
      <c r="DA699" s="93"/>
      <c r="DB699" s="93"/>
      <c r="DC699" s="93"/>
      <c r="DD699" s="93"/>
      <c r="DE699" s="93"/>
      <c r="DF699" s="93"/>
      <c r="DG699" s="93"/>
      <c r="DH699" s="93"/>
      <c r="DI699" s="93"/>
    </row>
    <row r="700" spans="2:113" x14ac:dyDescent="0.3"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  <c r="BE700" s="93"/>
      <c r="BF700" s="93"/>
      <c r="BG700" s="93"/>
      <c r="BH700" s="93"/>
      <c r="BI700" s="93"/>
      <c r="BJ700" s="93"/>
      <c r="BK700" s="93"/>
      <c r="BL700" s="93"/>
      <c r="BM700" s="93"/>
      <c r="BN700" s="93"/>
      <c r="BO700" s="93"/>
      <c r="BP700" s="93"/>
      <c r="BQ700" s="93"/>
      <c r="BR700" s="93"/>
      <c r="BS700" s="93"/>
      <c r="BT700" s="93"/>
      <c r="BU700" s="93"/>
      <c r="BV700" s="93"/>
      <c r="BW700" s="93"/>
      <c r="BX700" s="93"/>
      <c r="BY700" s="93"/>
      <c r="BZ700" s="93"/>
      <c r="CA700" s="93"/>
      <c r="CB700" s="93"/>
      <c r="CC700" s="93"/>
      <c r="CD700" s="93"/>
      <c r="CE700" s="93"/>
      <c r="CF700" s="93"/>
      <c r="CG700" s="93"/>
      <c r="CH700" s="93"/>
      <c r="CI700" s="93"/>
      <c r="CJ700" s="93"/>
      <c r="CK700" s="93"/>
      <c r="CL700" s="93"/>
      <c r="CM700" s="93"/>
      <c r="CN700" s="93"/>
      <c r="CO700" s="93"/>
      <c r="CP700" s="93"/>
      <c r="CQ700" s="93"/>
      <c r="CR700" s="93"/>
      <c r="CS700" s="93"/>
      <c r="CT700" s="93"/>
      <c r="CU700" s="93"/>
      <c r="CV700" s="93"/>
      <c r="CW700" s="93"/>
      <c r="CX700" s="93"/>
      <c r="CY700" s="93"/>
      <c r="CZ700" s="93"/>
      <c r="DA700" s="93"/>
      <c r="DB700" s="93"/>
      <c r="DC700" s="93"/>
      <c r="DD700" s="93"/>
      <c r="DE700" s="93"/>
      <c r="DF700" s="93"/>
      <c r="DG700" s="93"/>
      <c r="DH700" s="93"/>
      <c r="DI700" s="93"/>
    </row>
    <row r="701" spans="2:113" x14ac:dyDescent="0.3"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  <c r="BC701" s="93"/>
      <c r="BD701" s="93"/>
      <c r="BE701" s="93"/>
      <c r="BF701" s="93"/>
      <c r="BG701" s="93"/>
      <c r="BH701" s="93"/>
      <c r="BI701" s="93"/>
      <c r="BJ701" s="93"/>
      <c r="BK701" s="93"/>
      <c r="BL701" s="93"/>
      <c r="BM701" s="93"/>
      <c r="BN701" s="93"/>
      <c r="BO701" s="93"/>
      <c r="BP701" s="93"/>
      <c r="BQ701" s="93"/>
      <c r="BR701" s="93"/>
      <c r="BS701" s="93"/>
      <c r="BT701" s="93"/>
      <c r="BU701" s="93"/>
      <c r="BV701" s="93"/>
      <c r="BW701" s="93"/>
      <c r="BX701" s="93"/>
      <c r="BY701" s="93"/>
      <c r="BZ701" s="93"/>
      <c r="CA701" s="93"/>
      <c r="CB701" s="93"/>
      <c r="CC701" s="93"/>
      <c r="CD701" s="93"/>
      <c r="CE701" s="93"/>
      <c r="CF701" s="93"/>
      <c r="CG701" s="93"/>
      <c r="CH701" s="93"/>
      <c r="CI701" s="93"/>
      <c r="CJ701" s="93"/>
      <c r="CK701" s="93"/>
      <c r="CL701" s="93"/>
      <c r="CM701" s="93"/>
      <c r="CN701" s="93"/>
      <c r="CO701" s="93"/>
      <c r="CP701" s="93"/>
      <c r="CQ701" s="93"/>
      <c r="CR701" s="93"/>
      <c r="CS701" s="93"/>
      <c r="CT701" s="93"/>
      <c r="CU701" s="93"/>
      <c r="CV701" s="93"/>
      <c r="CW701" s="93"/>
      <c r="CX701" s="93"/>
      <c r="CY701" s="93"/>
      <c r="CZ701" s="93"/>
      <c r="DA701" s="93"/>
      <c r="DB701" s="93"/>
      <c r="DC701" s="93"/>
      <c r="DD701" s="93"/>
      <c r="DE701" s="93"/>
      <c r="DF701" s="93"/>
      <c r="DG701" s="93"/>
      <c r="DH701" s="93"/>
      <c r="DI701" s="93"/>
    </row>
    <row r="702" spans="2:113" x14ac:dyDescent="0.3"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  <c r="BC702" s="93"/>
      <c r="BD702" s="93"/>
      <c r="BE702" s="93"/>
      <c r="BF702" s="93"/>
      <c r="BG702" s="93"/>
      <c r="BH702" s="93"/>
      <c r="BI702" s="93"/>
      <c r="BJ702" s="93"/>
      <c r="BK702" s="93"/>
      <c r="BL702" s="93"/>
      <c r="BM702" s="93"/>
      <c r="BN702" s="93"/>
      <c r="BO702" s="93"/>
      <c r="BP702" s="93"/>
      <c r="BQ702" s="93"/>
      <c r="BR702" s="93"/>
      <c r="BS702" s="93"/>
      <c r="BT702" s="93"/>
      <c r="BU702" s="93"/>
      <c r="BV702" s="93"/>
      <c r="BW702" s="93"/>
      <c r="BX702" s="93"/>
      <c r="BY702" s="93"/>
      <c r="BZ702" s="93"/>
      <c r="CA702" s="93"/>
      <c r="CB702" s="93"/>
      <c r="CC702" s="93"/>
      <c r="CD702" s="93"/>
      <c r="CE702" s="93"/>
      <c r="CF702" s="93"/>
      <c r="CG702" s="93"/>
      <c r="CH702" s="93"/>
      <c r="CI702" s="93"/>
      <c r="CJ702" s="93"/>
      <c r="CK702" s="93"/>
      <c r="CL702" s="93"/>
      <c r="CM702" s="93"/>
      <c r="CN702" s="93"/>
      <c r="CO702" s="93"/>
      <c r="CP702" s="93"/>
      <c r="CQ702" s="93"/>
      <c r="CR702" s="93"/>
      <c r="CS702" s="93"/>
      <c r="CT702" s="93"/>
      <c r="CU702" s="93"/>
      <c r="CV702" s="93"/>
      <c r="CW702" s="93"/>
      <c r="CX702" s="93"/>
      <c r="CY702" s="93"/>
      <c r="CZ702" s="93"/>
      <c r="DA702" s="93"/>
      <c r="DB702" s="93"/>
      <c r="DC702" s="93"/>
      <c r="DD702" s="93"/>
      <c r="DE702" s="93"/>
      <c r="DF702" s="93"/>
      <c r="DG702" s="93"/>
      <c r="DH702" s="93"/>
      <c r="DI702" s="93"/>
    </row>
    <row r="703" spans="2:113" x14ac:dyDescent="0.3"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  <c r="BC703" s="93"/>
      <c r="BD703" s="93"/>
      <c r="BE703" s="93"/>
      <c r="BF703" s="93"/>
      <c r="BG703" s="93"/>
      <c r="BH703" s="93"/>
      <c r="BI703" s="93"/>
      <c r="BJ703" s="93"/>
      <c r="BK703" s="93"/>
      <c r="BL703" s="93"/>
      <c r="BM703" s="93"/>
      <c r="BN703" s="93"/>
      <c r="BO703" s="93"/>
      <c r="BP703" s="93"/>
      <c r="BQ703" s="93"/>
      <c r="BR703" s="93"/>
      <c r="BS703" s="93"/>
      <c r="BT703" s="93"/>
      <c r="BU703" s="93"/>
      <c r="BV703" s="93"/>
      <c r="BW703" s="93"/>
      <c r="BX703" s="93"/>
      <c r="BY703" s="93"/>
      <c r="BZ703" s="93"/>
      <c r="CA703" s="93"/>
      <c r="CB703" s="93"/>
      <c r="CC703" s="93"/>
      <c r="CD703" s="93"/>
      <c r="CE703" s="93"/>
      <c r="CF703" s="93"/>
      <c r="CG703" s="93"/>
      <c r="CH703" s="93"/>
      <c r="CI703" s="93"/>
      <c r="CJ703" s="93"/>
      <c r="CK703" s="93"/>
      <c r="CL703" s="93"/>
      <c r="CM703" s="93"/>
      <c r="CN703" s="93"/>
      <c r="CO703" s="93"/>
      <c r="CP703" s="93"/>
      <c r="CQ703" s="93"/>
      <c r="CR703" s="93"/>
      <c r="CS703" s="93"/>
      <c r="CT703" s="93"/>
      <c r="CU703" s="93"/>
      <c r="CV703" s="93"/>
      <c r="CW703" s="93"/>
      <c r="CX703" s="93"/>
      <c r="CY703" s="93"/>
      <c r="CZ703" s="93"/>
      <c r="DA703" s="93"/>
      <c r="DB703" s="93"/>
      <c r="DC703" s="93"/>
      <c r="DD703" s="93"/>
      <c r="DE703" s="93"/>
      <c r="DF703" s="93"/>
      <c r="DG703" s="93"/>
      <c r="DH703" s="93"/>
      <c r="DI703" s="93"/>
    </row>
    <row r="704" spans="2:113" x14ac:dyDescent="0.3"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  <c r="BC704" s="93"/>
      <c r="BD704" s="93"/>
      <c r="BE704" s="93"/>
      <c r="BF704" s="93"/>
      <c r="BG704" s="93"/>
      <c r="BH704" s="93"/>
      <c r="BI704" s="93"/>
      <c r="BJ704" s="93"/>
      <c r="BK704" s="93"/>
      <c r="BL704" s="93"/>
      <c r="BM704" s="93"/>
      <c r="BN704" s="93"/>
      <c r="BO704" s="93"/>
      <c r="BP704" s="93"/>
      <c r="BQ704" s="93"/>
      <c r="BR704" s="93"/>
      <c r="BS704" s="93"/>
      <c r="BT704" s="93"/>
      <c r="BU704" s="93"/>
      <c r="BV704" s="93"/>
      <c r="BW704" s="93"/>
      <c r="BX704" s="93"/>
      <c r="BY704" s="93"/>
      <c r="BZ704" s="93"/>
      <c r="CA704" s="93"/>
      <c r="CB704" s="93"/>
      <c r="CC704" s="93"/>
      <c r="CD704" s="93"/>
      <c r="CE704" s="93"/>
      <c r="CF704" s="93"/>
      <c r="CG704" s="93"/>
      <c r="CH704" s="93"/>
      <c r="CI704" s="93"/>
      <c r="CJ704" s="93"/>
      <c r="CK704" s="93"/>
      <c r="CL704" s="93"/>
      <c r="CM704" s="93"/>
      <c r="CN704" s="93"/>
      <c r="CO704" s="93"/>
      <c r="CP704" s="93"/>
      <c r="CQ704" s="93"/>
      <c r="CR704" s="93"/>
      <c r="CS704" s="93"/>
      <c r="CT704" s="93"/>
      <c r="CU704" s="93"/>
      <c r="CV704" s="93"/>
      <c r="CW704" s="93"/>
      <c r="CX704" s="93"/>
      <c r="CY704" s="93"/>
      <c r="CZ704" s="93"/>
      <c r="DA704" s="93"/>
      <c r="DB704" s="93"/>
      <c r="DC704" s="93"/>
      <c r="DD704" s="93"/>
      <c r="DE704" s="93"/>
      <c r="DF704" s="93"/>
      <c r="DG704" s="93"/>
      <c r="DH704" s="93"/>
      <c r="DI704" s="93"/>
    </row>
    <row r="705" spans="2:113" x14ac:dyDescent="0.3"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  <c r="BC705" s="93"/>
      <c r="BD705" s="93"/>
      <c r="BE705" s="93"/>
      <c r="BF705" s="93"/>
      <c r="BG705" s="93"/>
      <c r="BH705" s="93"/>
      <c r="BI705" s="93"/>
      <c r="BJ705" s="93"/>
      <c r="BK705" s="93"/>
      <c r="BL705" s="93"/>
      <c r="BM705" s="93"/>
      <c r="BN705" s="93"/>
      <c r="BO705" s="93"/>
      <c r="BP705" s="93"/>
      <c r="BQ705" s="93"/>
      <c r="BR705" s="93"/>
      <c r="BS705" s="93"/>
      <c r="BT705" s="93"/>
      <c r="BU705" s="93"/>
      <c r="BV705" s="93"/>
      <c r="BW705" s="93"/>
      <c r="BX705" s="93"/>
      <c r="BY705" s="93"/>
      <c r="BZ705" s="93"/>
      <c r="CA705" s="93"/>
      <c r="CB705" s="93"/>
      <c r="CC705" s="93"/>
      <c r="CD705" s="93"/>
      <c r="CE705" s="93"/>
      <c r="CF705" s="93"/>
      <c r="CG705" s="93"/>
      <c r="CH705" s="93"/>
      <c r="CI705" s="93"/>
      <c r="CJ705" s="93"/>
      <c r="CK705" s="93"/>
      <c r="CL705" s="93"/>
      <c r="CM705" s="93"/>
      <c r="CN705" s="93"/>
      <c r="CO705" s="93"/>
      <c r="CP705" s="93"/>
      <c r="CQ705" s="93"/>
      <c r="CR705" s="93"/>
      <c r="CS705" s="93"/>
      <c r="CT705" s="93"/>
      <c r="CU705" s="93"/>
      <c r="CV705" s="93"/>
      <c r="CW705" s="93"/>
      <c r="CX705" s="93"/>
      <c r="CY705" s="93"/>
      <c r="CZ705" s="93"/>
      <c r="DA705" s="93"/>
      <c r="DB705" s="93"/>
      <c r="DC705" s="93"/>
      <c r="DD705" s="93"/>
      <c r="DE705" s="93"/>
      <c r="DF705" s="93"/>
      <c r="DG705" s="93"/>
      <c r="DH705" s="93"/>
      <c r="DI705" s="93"/>
    </row>
    <row r="706" spans="2:113" x14ac:dyDescent="0.3"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  <c r="BC706" s="93"/>
      <c r="BD706" s="93"/>
      <c r="BE706" s="93"/>
      <c r="BF706" s="93"/>
      <c r="BG706" s="93"/>
      <c r="BH706" s="93"/>
      <c r="BI706" s="93"/>
      <c r="BJ706" s="93"/>
      <c r="BK706" s="93"/>
      <c r="BL706" s="93"/>
      <c r="BM706" s="93"/>
      <c r="BN706" s="93"/>
      <c r="BO706" s="93"/>
      <c r="BP706" s="93"/>
      <c r="BQ706" s="93"/>
      <c r="BR706" s="93"/>
      <c r="BS706" s="93"/>
      <c r="BT706" s="93"/>
      <c r="BU706" s="93"/>
      <c r="BV706" s="93"/>
      <c r="BW706" s="93"/>
      <c r="BX706" s="93"/>
      <c r="BY706" s="93"/>
      <c r="BZ706" s="93"/>
      <c r="CA706" s="93"/>
      <c r="CB706" s="93"/>
      <c r="CC706" s="93"/>
      <c r="CD706" s="93"/>
      <c r="CE706" s="93"/>
      <c r="CF706" s="93"/>
      <c r="CG706" s="93"/>
      <c r="CH706" s="93"/>
      <c r="CI706" s="93"/>
      <c r="CJ706" s="93"/>
      <c r="CK706" s="93"/>
      <c r="CL706" s="93"/>
      <c r="CM706" s="93"/>
      <c r="CN706" s="93"/>
      <c r="CO706" s="93"/>
      <c r="CP706" s="93"/>
      <c r="CQ706" s="93"/>
      <c r="CR706" s="93"/>
      <c r="CS706" s="93"/>
      <c r="CT706" s="93"/>
      <c r="CU706" s="93"/>
      <c r="CV706" s="93"/>
      <c r="CW706" s="93"/>
      <c r="CX706" s="93"/>
      <c r="CY706" s="93"/>
      <c r="CZ706" s="93"/>
      <c r="DA706" s="93"/>
      <c r="DB706" s="93"/>
      <c r="DC706" s="93"/>
      <c r="DD706" s="93"/>
      <c r="DE706" s="93"/>
      <c r="DF706" s="93"/>
      <c r="DG706" s="93"/>
      <c r="DH706" s="93"/>
      <c r="DI706" s="93"/>
    </row>
    <row r="707" spans="2:113" x14ac:dyDescent="0.3"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  <c r="BC707" s="93"/>
      <c r="BD707" s="93"/>
      <c r="BE707" s="93"/>
      <c r="BF707" s="93"/>
      <c r="BG707" s="93"/>
      <c r="BH707" s="93"/>
      <c r="BI707" s="93"/>
      <c r="BJ707" s="93"/>
      <c r="BK707" s="93"/>
      <c r="BL707" s="93"/>
      <c r="BM707" s="93"/>
      <c r="BN707" s="93"/>
      <c r="BO707" s="93"/>
      <c r="BP707" s="93"/>
      <c r="BQ707" s="93"/>
      <c r="BR707" s="93"/>
      <c r="BS707" s="93"/>
      <c r="BT707" s="93"/>
      <c r="BU707" s="93"/>
      <c r="BV707" s="93"/>
      <c r="BW707" s="93"/>
      <c r="BX707" s="93"/>
      <c r="BY707" s="93"/>
      <c r="BZ707" s="93"/>
      <c r="CA707" s="93"/>
      <c r="CB707" s="93"/>
      <c r="CC707" s="93"/>
      <c r="CD707" s="93"/>
      <c r="CE707" s="93"/>
      <c r="CF707" s="93"/>
      <c r="CG707" s="93"/>
      <c r="CH707" s="93"/>
      <c r="CI707" s="93"/>
      <c r="CJ707" s="93"/>
      <c r="CK707" s="93"/>
      <c r="CL707" s="93"/>
      <c r="CM707" s="93"/>
      <c r="CN707" s="93"/>
      <c r="CO707" s="93"/>
      <c r="CP707" s="93"/>
      <c r="CQ707" s="93"/>
      <c r="CR707" s="93"/>
      <c r="CS707" s="93"/>
      <c r="CT707" s="93"/>
      <c r="CU707" s="93"/>
      <c r="CV707" s="93"/>
      <c r="CW707" s="93"/>
      <c r="CX707" s="93"/>
      <c r="CY707" s="93"/>
      <c r="CZ707" s="93"/>
      <c r="DA707" s="93"/>
      <c r="DB707" s="93"/>
      <c r="DC707" s="93"/>
      <c r="DD707" s="93"/>
      <c r="DE707" s="93"/>
      <c r="DF707" s="93"/>
      <c r="DG707" s="93"/>
      <c r="DH707" s="93"/>
      <c r="DI707" s="93"/>
    </row>
    <row r="708" spans="2:113" x14ac:dyDescent="0.3"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  <c r="BC708" s="93"/>
      <c r="BD708" s="93"/>
      <c r="BE708" s="93"/>
      <c r="BF708" s="93"/>
      <c r="BG708" s="93"/>
      <c r="BH708" s="93"/>
      <c r="BI708" s="93"/>
      <c r="BJ708" s="93"/>
      <c r="BK708" s="93"/>
      <c r="BL708" s="93"/>
      <c r="BM708" s="93"/>
      <c r="BN708" s="93"/>
      <c r="BO708" s="93"/>
      <c r="BP708" s="93"/>
      <c r="BQ708" s="93"/>
      <c r="BR708" s="93"/>
      <c r="BS708" s="93"/>
      <c r="BT708" s="93"/>
      <c r="BU708" s="93"/>
      <c r="BV708" s="93"/>
      <c r="BW708" s="93"/>
      <c r="BX708" s="93"/>
      <c r="BY708" s="93"/>
      <c r="BZ708" s="93"/>
      <c r="CA708" s="93"/>
      <c r="CB708" s="93"/>
      <c r="CC708" s="93"/>
      <c r="CD708" s="93"/>
      <c r="CE708" s="93"/>
      <c r="CF708" s="93"/>
      <c r="CG708" s="93"/>
      <c r="CH708" s="93"/>
      <c r="CI708" s="93"/>
      <c r="CJ708" s="93"/>
      <c r="CK708" s="93"/>
      <c r="CL708" s="93"/>
      <c r="CM708" s="93"/>
      <c r="CN708" s="93"/>
      <c r="CO708" s="93"/>
      <c r="CP708" s="93"/>
      <c r="CQ708" s="93"/>
      <c r="CR708" s="93"/>
      <c r="CS708" s="93"/>
      <c r="CT708" s="93"/>
      <c r="CU708" s="93"/>
      <c r="CV708" s="93"/>
      <c r="CW708" s="93"/>
      <c r="CX708" s="93"/>
      <c r="CY708" s="93"/>
      <c r="CZ708" s="93"/>
      <c r="DA708" s="93"/>
      <c r="DB708" s="93"/>
      <c r="DC708" s="93"/>
      <c r="DD708" s="93"/>
      <c r="DE708" s="93"/>
      <c r="DF708" s="93"/>
      <c r="DG708" s="93"/>
      <c r="DH708" s="93"/>
      <c r="DI708" s="93"/>
    </row>
    <row r="709" spans="2:113" x14ac:dyDescent="0.3"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  <c r="BC709" s="93"/>
      <c r="BD709" s="93"/>
      <c r="BE709" s="93"/>
      <c r="BF709" s="93"/>
      <c r="BG709" s="93"/>
      <c r="BH709" s="93"/>
      <c r="BI709" s="93"/>
      <c r="BJ709" s="93"/>
      <c r="BK709" s="93"/>
      <c r="BL709" s="93"/>
      <c r="BM709" s="93"/>
      <c r="BN709" s="93"/>
      <c r="BO709" s="93"/>
      <c r="BP709" s="93"/>
      <c r="BQ709" s="93"/>
      <c r="BR709" s="93"/>
      <c r="BS709" s="93"/>
      <c r="BT709" s="93"/>
      <c r="BU709" s="93"/>
      <c r="BV709" s="93"/>
      <c r="BW709" s="93"/>
      <c r="BX709" s="93"/>
      <c r="BY709" s="93"/>
      <c r="BZ709" s="93"/>
      <c r="CA709" s="93"/>
      <c r="CB709" s="93"/>
      <c r="CC709" s="93"/>
      <c r="CD709" s="93"/>
      <c r="CE709" s="93"/>
      <c r="CF709" s="93"/>
      <c r="CG709" s="93"/>
      <c r="CH709" s="93"/>
      <c r="CI709" s="93"/>
      <c r="CJ709" s="93"/>
      <c r="CK709" s="93"/>
      <c r="CL709" s="93"/>
      <c r="CM709" s="93"/>
      <c r="CN709" s="93"/>
      <c r="CO709" s="93"/>
      <c r="CP709" s="93"/>
      <c r="CQ709" s="93"/>
      <c r="CR709" s="93"/>
      <c r="CS709" s="93"/>
      <c r="CT709" s="93"/>
      <c r="CU709" s="93"/>
      <c r="CV709" s="93"/>
      <c r="CW709" s="93"/>
      <c r="CX709" s="93"/>
      <c r="CY709" s="93"/>
      <c r="CZ709" s="93"/>
      <c r="DA709" s="93"/>
      <c r="DB709" s="93"/>
      <c r="DC709" s="93"/>
      <c r="DD709" s="93"/>
      <c r="DE709" s="93"/>
      <c r="DF709" s="93"/>
      <c r="DG709" s="93"/>
      <c r="DH709" s="93"/>
      <c r="DI709" s="93"/>
    </row>
    <row r="710" spans="2:113" x14ac:dyDescent="0.3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  <c r="BE710" s="93"/>
      <c r="BF710" s="93"/>
      <c r="BG710" s="93"/>
      <c r="BH710" s="93"/>
      <c r="BI710" s="93"/>
      <c r="BJ710" s="93"/>
      <c r="BK710" s="93"/>
      <c r="BL710" s="93"/>
      <c r="BM710" s="93"/>
      <c r="BN710" s="93"/>
      <c r="BO710" s="93"/>
      <c r="BP710" s="93"/>
      <c r="BQ710" s="93"/>
      <c r="BR710" s="93"/>
      <c r="BS710" s="93"/>
      <c r="BT710" s="93"/>
      <c r="BU710" s="93"/>
      <c r="BV710" s="93"/>
      <c r="BW710" s="93"/>
      <c r="BX710" s="93"/>
      <c r="BY710" s="93"/>
      <c r="BZ710" s="93"/>
      <c r="CA710" s="93"/>
      <c r="CB710" s="93"/>
      <c r="CC710" s="93"/>
      <c r="CD710" s="93"/>
      <c r="CE710" s="93"/>
      <c r="CF710" s="93"/>
      <c r="CG710" s="93"/>
      <c r="CH710" s="93"/>
      <c r="CI710" s="93"/>
      <c r="CJ710" s="93"/>
      <c r="CK710" s="93"/>
      <c r="CL710" s="93"/>
      <c r="CM710" s="93"/>
      <c r="CN710" s="93"/>
      <c r="CO710" s="93"/>
      <c r="CP710" s="93"/>
      <c r="CQ710" s="93"/>
      <c r="CR710" s="93"/>
      <c r="CS710" s="93"/>
      <c r="CT710" s="93"/>
      <c r="CU710" s="93"/>
      <c r="CV710" s="93"/>
      <c r="CW710" s="93"/>
      <c r="CX710" s="93"/>
      <c r="CY710" s="93"/>
      <c r="CZ710" s="93"/>
      <c r="DA710" s="93"/>
      <c r="DB710" s="93"/>
      <c r="DC710" s="93"/>
      <c r="DD710" s="93"/>
      <c r="DE710" s="93"/>
      <c r="DF710" s="93"/>
      <c r="DG710" s="93"/>
      <c r="DH710" s="93"/>
      <c r="DI710" s="93"/>
    </row>
    <row r="711" spans="2:113" x14ac:dyDescent="0.3"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  <c r="BC711" s="93"/>
      <c r="BD711" s="93"/>
      <c r="BE711" s="93"/>
      <c r="BF711" s="93"/>
      <c r="BG711" s="93"/>
      <c r="BH711" s="93"/>
      <c r="BI711" s="93"/>
      <c r="BJ711" s="93"/>
      <c r="BK711" s="93"/>
      <c r="BL711" s="93"/>
      <c r="BM711" s="93"/>
      <c r="BN711" s="93"/>
      <c r="BO711" s="93"/>
      <c r="BP711" s="93"/>
      <c r="BQ711" s="93"/>
      <c r="BR711" s="93"/>
      <c r="BS711" s="93"/>
      <c r="BT711" s="93"/>
      <c r="BU711" s="93"/>
      <c r="BV711" s="93"/>
      <c r="BW711" s="93"/>
      <c r="BX711" s="93"/>
      <c r="BY711" s="93"/>
      <c r="BZ711" s="93"/>
      <c r="CA711" s="93"/>
      <c r="CB711" s="93"/>
      <c r="CC711" s="93"/>
      <c r="CD711" s="93"/>
      <c r="CE711" s="93"/>
      <c r="CF711" s="93"/>
      <c r="CG711" s="93"/>
      <c r="CH711" s="93"/>
      <c r="CI711" s="93"/>
      <c r="CJ711" s="93"/>
      <c r="CK711" s="93"/>
      <c r="CL711" s="93"/>
      <c r="CM711" s="93"/>
      <c r="CN711" s="93"/>
      <c r="CO711" s="93"/>
      <c r="CP711" s="93"/>
      <c r="CQ711" s="93"/>
      <c r="CR711" s="93"/>
      <c r="CS711" s="93"/>
      <c r="CT711" s="93"/>
      <c r="CU711" s="93"/>
      <c r="CV711" s="93"/>
      <c r="CW711" s="93"/>
      <c r="CX711" s="93"/>
      <c r="CY711" s="93"/>
      <c r="CZ711" s="93"/>
      <c r="DA711" s="93"/>
      <c r="DB711" s="93"/>
      <c r="DC711" s="93"/>
      <c r="DD711" s="93"/>
      <c r="DE711" s="93"/>
      <c r="DF711" s="93"/>
      <c r="DG711" s="93"/>
      <c r="DH711" s="93"/>
      <c r="DI711" s="93"/>
    </row>
    <row r="712" spans="2:113" x14ac:dyDescent="0.3"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  <c r="BC712" s="93"/>
      <c r="BD712" s="93"/>
      <c r="BE712" s="93"/>
      <c r="BF712" s="93"/>
      <c r="BG712" s="93"/>
      <c r="BH712" s="93"/>
      <c r="BI712" s="93"/>
      <c r="BJ712" s="93"/>
      <c r="BK712" s="93"/>
      <c r="BL712" s="93"/>
      <c r="BM712" s="93"/>
      <c r="BN712" s="93"/>
      <c r="BO712" s="93"/>
      <c r="BP712" s="93"/>
      <c r="BQ712" s="93"/>
      <c r="BR712" s="93"/>
      <c r="BS712" s="93"/>
      <c r="BT712" s="93"/>
      <c r="BU712" s="93"/>
      <c r="BV712" s="93"/>
      <c r="BW712" s="93"/>
      <c r="BX712" s="93"/>
      <c r="BY712" s="93"/>
      <c r="BZ712" s="93"/>
      <c r="CA712" s="93"/>
      <c r="CB712" s="93"/>
      <c r="CC712" s="93"/>
      <c r="CD712" s="93"/>
      <c r="CE712" s="93"/>
      <c r="CF712" s="93"/>
      <c r="CG712" s="93"/>
      <c r="CH712" s="93"/>
      <c r="CI712" s="93"/>
      <c r="CJ712" s="93"/>
      <c r="CK712" s="93"/>
      <c r="CL712" s="93"/>
      <c r="CM712" s="93"/>
      <c r="CN712" s="93"/>
      <c r="CO712" s="93"/>
      <c r="CP712" s="93"/>
      <c r="CQ712" s="93"/>
      <c r="CR712" s="93"/>
      <c r="CS712" s="93"/>
      <c r="CT712" s="93"/>
      <c r="CU712" s="93"/>
      <c r="CV712" s="93"/>
      <c r="CW712" s="93"/>
      <c r="CX712" s="93"/>
      <c r="CY712" s="93"/>
      <c r="CZ712" s="93"/>
      <c r="DA712" s="93"/>
      <c r="DB712" s="93"/>
      <c r="DC712" s="93"/>
      <c r="DD712" s="93"/>
      <c r="DE712" s="93"/>
      <c r="DF712" s="93"/>
      <c r="DG712" s="93"/>
      <c r="DH712" s="93"/>
      <c r="DI712" s="93"/>
    </row>
    <row r="713" spans="2:113" x14ac:dyDescent="0.3"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  <c r="BC713" s="93"/>
      <c r="BD713" s="93"/>
      <c r="BE713" s="93"/>
      <c r="BF713" s="93"/>
      <c r="BG713" s="93"/>
      <c r="BH713" s="93"/>
      <c r="BI713" s="93"/>
      <c r="BJ713" s="93"/>
      <c r="BK713" s="93"/>
      <c r="BL713" s="93"/>
      <c r="BM713" s="93"/>
      <c r="BN713" s="93"/>
      <c r="BO713" s="93"/>
      <c r="BP713" s="93"/>
      <c r="BQ713" s="93"/>
      <c r="BR713" s="93"/>
      <c r="BS713" s="93"/>
      <c r="BT713" s="93"/>
      <c r="BU713" s="93"/>
      <c r="BV713" s="93"/>
      <c r="BW713" s="93"/>
      <c r="BX713" s="93"/>
      <c r="BY713" s="93"/>
      <c r="BZ713" s="93"/>
      <c r="CA713" s="93"/>
      <c r="CB713" s="93"/>
      <c r="CC713" s="93"/>
      <c r="CD713" s="93"/>
      <c r="CE713" s="93"/>
      <c r="CF713" s="93"/>
      <c r="CG713" s="93"/>
      <c r="CH713" s="93"/>
      <c r="CI713" s="93"/>
      <c r="CJ713" s="93"/>
      <c r="CK713" s="93"/>
      <c r="CL713" s="93"/>
      <c r="CM713" s="93"/>
      <c r="CN713" s="93"/>
      <c r="CO713" s="93"/>
      <c r="CP713" s="93"/>
      <c r="CQ713" s="93"/>
      <c r="CR713" s="93"/>
      <c r="CS713" s="93"/>
      <c r="CT713" s="93"/>
      <c r="CU713" s="93"/>
      <c r="CV713" s="93"/>
      <c r="CW713" s="93"/>
      <c r="CX713" s="93"/>
      <c r="CY713" s="93"/>
      <c r="CZ713" s="93"/>
      <c r="DA713" s="93"/>
      <c r="DB713" s="93"/>
      <c r="DC713" s="93"/>
      <c r="DD713" s="93"/>
      <c r="DE713" s="93"/>
      <c r="DF713" s="93"/>
      <c r="DG713" s="93"/>
      <c r="DH713" s="93"/>
      <c r="DI713" s="93"/>
    </row>
    <row r="714" spans="2:113" x14ac:dyDescent="0.3"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  <c r="BC714" s="93"/>
      <c r="BD714" s="93"/>
      <c r="BE714" s="93"/>
      <c r="BF714" s="93"/>
      <c r="BG714" s="93"/>
      <c r="BH714" s="93"/>
      <c r="BI714" s="93"/>
      <c r="BJ714" s="93"/>
      <c r="BK714" s="93"/>
      <c r="BL714" s="93"/>
      <c r="BM714" s="93"/>
      <c r="BN714" s="93"/>
      <c r="BO714" s="93"/>
      <c r="BP714" s="93"/>
      <c r="BQ714" s="93"/>
      <c r="BR714" s="93"/>
      <c r="BS714" s="93"/>
      <c r="BT714" s="93"/>
      <c r="BU714" s="93"/>
      <c r="BV714" s="93"/>
      <c r="BW714" s="93"/>
      <c r="BX714" s="93"/>
      <c r="BY714" s="93"/>
      <c r="BZ714" s="93"/>
      <c r="CA714" s="93"/>
      <c r="CB714" s="93"/>
      <c r="CC714" s="93"/>
      <c r="CD714" s="93"/>
      <c r="CE714" s="93"/>
      <c r="CF714" s="93"/>
      <c r="CG714" s="93"/>
      <c r="CH714" s="93"/>
      <c r="CI714" s="93"/>
      <c r="CJ714" s="93"/>
      <c r="CK714" s="93"/>
      <c r="CL714" s="93"/>
      <c r="CM714" s="93"/>
      <c r="CN714" s="93"/>
      <c r="CO714" s="93"/>
      <c r="CP714" s="93"/>
      <c r="CQ714" s="93"/>
      <c r="CR714" s="93"/>
      <c r="CS714" s="93"/>
      <c r="CT714" s="93"/>
      <c r="CU714" s="93"/>
      <c r="CV714" s="93"/>
      <c r="CW714" s="93"/>
      <c r="CX714" s="93"/>
      <c r="CY714" s="93"/>
      <c r="CZ714" s="93"/>
      <c r="DA714" s="93"/>
      <c r="DB714" s="93"/>
      <c r="DC714" s="93"/>
      <c r="DD714" s="93"/>
      <c r="DE714" s="93"/>
      <c r="DF714" s="93"/>
      <c r="DG714" s="93"/>
      <c r="DH714" s="93"/>
      <c r="DI714" s="93"/>
    </row>
    <row r="715" spans="2:113" x14ac:dyDescent="0.3"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  <c r="BC715" s="93"/>
      <c r="BD715" s="93"/>
      <c r="BE715" s="93"/>
      <c r="BF715" s="93"/>
      <c r="BG715" s="93"/>
      <c r="BH715" s="93"/>
      <c r="BI715" s="93"/>
      <c r="BJ715" s="93"/>
      <c r="BK715" s="93"/>
      <c r="BL715" s="93"/>
      <c r="BM715" s="93"/>
      <c r="BN715" s="93"/>
      <c r="BO715" s="93"/>
      <c r="BP715" s="93"/>
      <c r="BQ715" s="93"/>
      <c r="BR715" s="93"/>
      <c r="BS715" s="93"/>
      <c r="BT715" s="93"/>
      <c r="BU715" s="93"/>
      <c r="BV715" s="93"/>
      <c r="BW715" s="93"/>
      <c r="BX715" s="93"/>
      <c r="BY715" s="93"/>
      <c r="BZ715" s="93"/>
      <c r="CA715" s="93"/>
      <c r="CB715" s="93"/>
      <c r="CC715" s="93"/>
      <c r="CD715" s="93"/>
      <c r="CE715" s="93"/>
      <c r="CF715" s="93"/>
      <c r="CG715" s="93"/>
      <c r="CH715" s="93"/>
      <c r="CI715" s="93"/>
      <c r="CJ715" s="93"/>
      <c r="CK715" s="93"/>
      <c r="CL715" s="93"/>
      <c r="CM715" s="93"/>
      <c r="CN715" s="93"/>
      <c r="CO715" s="93"/>
      <c r="CP715" s="93"/>
      <c r="CQ715" s="93"/>
      <c r="CR715" s="93"/>
      <c r="CS715" s="93"/>
      <c r="CT715" s="93"/>
      <c r="CU715" s="93"/>
      <c r="CV715" s="93"/>
      <c r="CW715" s="93"/>
      <c r="CX715" s="93"/>
      <c r="CY715" s="93"/>
      <c r="CZ715" s="93"/>
      <c r="DA715" s="93"/>
      <c r="DB715" s="93"/>
      <c r="DC715" s="93"/>
      <c r="DD715" s="93"/>
      <c r="DE715" s="93"/>
      <c r="DF715" s="93"/>
      <c r="DG715" s="93"/>
      <c r="DH715" s="93"/>
      <c r="DI715" s="93"/>
    </row>
    <row r="716" spans="2:113" x14ac:dyDescent="0.3"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  <c r="BC716" s="93"/>
      <c r="BD716" s="93"/>
      <c r="BE716" s="93"/>
      <c r="BF716" s="93"/>
      <c r="BG716" s="93"/>
      <c r="BH716" s="93"/>
      <c r="BI716" s="93"/>
      <c r="BJ716" s="93"/>
      <c r="BK716" s="93"/>
      <c r="BL716" s="93"/>
      <c r="BM716" s="93"/>
      <c r="BN716" s="93"/>
      <c r="BO716" s="93"/>
      <c r="BP716" s="93"/>
      <c r="BQ716" s="93"/>
      <c r="BR716" s="93"/>
      <c r="BS716" s="93"/>
      <c r="BT716" s="93"/>
      <c r="BU716" s="93"/>
      <c r="BV716" s="93"/>
      <c r="BW716" s="93"/>
      <c r="BX716" s="93"/>
      <c r="BY716" s="93"/>
      <c r="BZ716" s="93"/>
      <c r="CA716" s="93"/>
      <c r="CB716" s="93"/>
      <c r="CC716" s="93"/>
      <c r="CD716" s="93"/>
      <c r="CE716" s="93"/>
      <c r="CF716" s="93"/>
      <c r="CG716" s="93"/>
      <c r="CH716" s="93"/>
      <c r="CI716" s="93"/>
      <c r="CJ716" s="93"/>
      <c r="CK716" s="93"/>
      <c r="CL716" s="93"/>
      <c r="CM716" s="93"/>
      <c r="CN716" s="93"/>
      <c r="CO716" s="93"/>
      <c r="CP716" s="93"/>
      <c r="CQ716" s="93"/>
      <c r="CR716" s="93"/>
      <c r="CS716" s="93"/>
      <c r="CT716" s="93"/>
      <c r="CU716" s="93"/>
      <c r="CV716" s="93"/>
      <c r="CW716" s="93"/>
      <c r="CX716" s="93"/>
      <c r="CY716" s="93"/>
      <c r="CZ716" s="93"/>
      <c r="DA716" s="93"/>
      <c r="DB716" s="93"/>
      <c r="DC716" s="93"/>
      <c r="DD716" s="93"/>
      <c r="DE716" s="93"/>
      <c r="DF716" s="93"/>
      <c r="DG716" s="93"/>
      <c r="DH716" s="93"/>
      <c r="DI716" s="93"/>
    </row>
    <row r="717" spans="2:113" x14ac:dyDescent="0.3"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3"/>
      <c r="AW717" s="93"/>
      <c r="AX717" s="93"/>
      <c r="AY717" s="93"/>
      <c r="AZ717" s="93"/>
      <c r="BA717" s="93"/>
      <c r="BB717" s="93"/>
      <c r="BC717" s="93"/>
      <c r="BD717" s="93"/>
      <c r="BE717" s="93"/>
      <c r="BF717" s="93"/>
      <c r="BG717" s="93"/>
      <c r="BH717" s="93"/>
      <c r="BI717" s="93"/>
      <c r="BJ717" s="93"/>
      <c r="BK717" s="93"/>
      <c r="BL717" s="93"/>
      <c r="BM717" s="93"/>
      <c r="BN717" s="93"/>
      <c r="BO717" s="93"/>
      <c r="BP717" s="93"/>
      <c r="BQ717" s="93"/>
      <c r="BR717" s="93"/>
      <c r="BS717" s="93"/>
      <c r="BT717" s="93"/>
      <c r="BU717" s="93"/>
      <c r="BV717" s="93"/>
      <c r="BW717" s="93"/>
      <c r="BX717" s="93"/>
      <c r="BY717" s="93"/>
      <c r="BZ717" s="93"/>
      <c r="CA717" s="93"/>
      <c r="CB717" s="93"/>
      <c r="CC717" s="93"/>
      <c r="CD717" s="93"/>
      <c r="CE717" s="93"/>
      <c r="CF717" s="93"/>
      <c r="CG717" s="93"/>
      <c r="CH717" s="93"/>
      <c r="CI717" s="93"/>
      <c r="CJ717" s="93"/>
      <c r="CK717" s="93"/>
      <c r="CL717" s="93"/>
      <c r="CM717" s="93"/>
      <c r="CN717" s="93"/>
      <c r="CO717" s="93"/>
      <c r="CP717" s="93"/>
      <c r="CQ717" s="93"/>
      <c r="CR717" s="93"/>
      <c r="CS717" s="93"/>
      <c r="CT717" s="93"/>
      <c r="CU717" s="93"/>
      <c r="CV717" s="93"/>
      <c r="CW717" s="93"/>
      <c r="CX717" s="93"/>
      <c r="CY717" s="93"/>
      <c r="CZ717" s="93"/>
      <c r="DA717" s="93"/>
      <c r="DB717" s="93"/>
      <c r="DC717" s="93"/>
      <c r="DD717" s="93"/>
      <c r="DE717" s="93"/>
      <c r="DF717" s="93"/>
      <c r="DG717" s="93"/>
      <c r="DH717" s="93"/>
      <c r="DI717" s="93"/>
    </row>
    <row r="718" spans="2:113" x14ac:dyDescent="0.3"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3"/>
      <c r="AW718" s="93"/>
      <c r="AX718" s="93"/>
      <c r="AY718" s="93"/>
      <c r="AZ718" s="93"/>
      <c r="BA718" s="93"/>
      <c r="BB718" s="93"/>
      <c r="BC718" s="93"/>
      <c r="BD718" s="93"/>
      <c r="BE718" s="93"/>
      <c r="BF718" s="93"/>
      <c r="BG718" s="93"/>
      <c r="BH718" s="93"/>
      <c r="BI718" s="93"/>
      <c r="BJ718" s="93"/>
      <c r="BK718" s="93"/>
      <c r="BL718" s="93"/>
      <c r="BM718" s="93"/>
      <c r="BN718" s="93"/>
      <c r="BO718" s="93"/>
      <c r="BP718" s="93"/>
      <c r="BQ718" s="93"/>
      <c r="BR718" s="93"/>
      <c r="BS718" s="93"/>
      <c r="BT718" s="93"/>
      <c r="BU718" s="93"/>
      <c r="BV718" s="93"/>
      <c r="BW718" s="93"/>
      <c r="BX718" s="93"/>
      <c r="BY718" s="93"/>
      <c r="BZ718" s="93"/>
      <c r="CA718" s="93"/>
      <c r="CB718" s="93"/>
      <c r="CC718" s="93"/>
      <c r="CD718" s="93"/>
      <c r="CE718" s="93"/>
      <c r="CF718" s="93"/>
      <c r="CG718" s="93"/>
      <c r="CH718" s="93"/>
      <c r="CI718" s="93"/>
      <c r="CJ718" s="93"/>
      <c r="CK718" s="93"/>
      <c r="CL718" s="93"/>
      <c r="CM718" s="93"/>
      <c r="CN718" s="93"/>
      <c r="CO718" s="93"/>
      <c r="CP718" s="93"/>
      <c r="CQ718" s="93"/>
      <c r="CR718" s="93"/>
      <c r="CS718" s="93"/>
      <c r="CT718" s="93"/>
      <c r="CU718" s="93"/>
      <c r="CV718" s="93"/>
      <c r="CW718" s="93"/>
      <c r="CX718" s="93"/>
      <c r="CY718" s="93"/>
      <c r="CZ718" s="93"/>
      <c r="DA718" s="93"/>
      <c r="DB718" s="93"/>
      <c r="DC718" s="93"/>
      <c r="DD718" s="93"/>
      <c r="DE718" s="93"/>
      <c r="DF718" s="93"/>
      <c r="DG718" s="93"/>
      <c r="DH718" s="93"/>
      <c r="DI718" s="93"/>
    </row>
    <row r="719" spans="2:113" x14ac:dyDescent="0.3"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3"/>
      <c r="AW719" s="93"/>
      <c r="AX719" s="93"/>
      <c r="AY719" s="93"/>
      <c r="AZ719" s="93"/>
      <c r="BA719" s="93"/>
      <c r="BB719" s="93"/>
      <c r="BC719" s="93"/>
      <c r="BD719" s="93"/>
      <c r="BE719" s="93"/>
      <c r="BF719" s="93"/>
      <c r="BG719" s="93"/>
      <c r="BH719" s="93"/>
      <c r="BI719" s="93"/>
      <c r="BJ719" s="93"/>
      <c r="BK719" s="93"/>
      <c r="BL719" s="93"/>
      <c r="BM719" s="93"/>
      <c r="BN719" s="93"/>
      <c r="BO719" s="93"/>
      <c r="BP719" s="93"/>
      <c r="BQ719" s="93"/>
      <c r="BR719" s="93"/>
      <c r="BS719" s="93"/>
      <c r="BT719" s="93"/>
      <c r="BU719" s="93"/>
      <c r="BV719" s="93"/>
      <c r="BW719" s="93"/>
      <c r="BX719" s="93"/>
      <c r="BY719" s="93"/>
      <c r="BZ719" s="93"/>
      <c r="CA719" s="93"/>
      <c r="CB719" s="93"/>
      <c r="CC719" s="93"/>
      <c r="CD719" s="93"/>
      <c r="CE719" s="93"/>
      <c r="CF719" s="93"/>
      <c r="CG719" s="93"/>
      <c r="CH719" s="93"/>
      <c r="CI719" s="93"/>
      <c r="CJ719" s="93"/>
      <c r="CK719" s="93"/>
      <c r="CL719" s="93"/>
      <c r="CM719" s="93"/>
      <c r="CN719" s="93"/>
      <c r="CO719" s="93"/>
      <c r="CP719" s="93"/>
      <c r="CQ719" s="93"/>
      <c r="CR719" s="93"/>
      <c r="CS719" s="93"/>
      <c r="CT719" s="93"/>
      <c r="CU719" s="93"/>
      <c r="CV719" s="93"/>
      <c r="CW719" s="93"/>
      <c r="CX719" s="93"/>
      <c r="CY719" s="93"/>
      <c r="CZ719" s="93"/>
      <c r="DA719" s="93"/>
      <c r="DB719" s="93"/>
      <c r="DC719" s="93"/>
      <c r="DD719" s="93"/>
      <c r="DE719" s="93"/>
      <c r="DF719" s="93"/>
      <c r="DG719" s="93"/>
      <c r="DH719" s="93"/>
      <c r="DI719" s="93"/>
    </row>
    <row r="720" spans="2:113" x14ac:dyDescent="0.3"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3"/>
      <c r="AW720" s="93"/>
      <c r="AX720" s="93"/>
      <c r="AY720" s="93"/>
      <c r="AZ720" s="93"/>
      <c r="BA720" s="93"/>
      <c r="BB720" s="93"/>
      <c r="BC720" s="93"/>
      <c r="BD720" s="93"/>
      <c r="BE720" s="93"/>
      <c r="BF720" s="93"/>
      <c r="BG720" s="93"/>
      <c r="BH720" s="93"/>
      <c r="BI720" s="93"/>
      <c r="BJ720" s="93"/>
      <c r="BK720" s="93"/>
      <c r="BL720" s="93"/>
      <c r="BM720" s="93"/>
      <c r="BN720" s="93"/>
      <c r="BO720" s="93"/>
      <c r="BP720" s="93"/>
      <c r="BQ720" s="93"/>
      <c r="BR720" s="93"/>
      <c r="BS720" s="93"/>
      <c r="BT720" s="93"/>
      <c r="BU720" s="93"/>
      <c r="BV720" s="93"/>
      <c r="BW720" s="93"/>
      <c r="BX720" s="93"/>
      <c r="BY720" s="93"/>
      <c r="BZ720" s="93"/>
      <c r="CA720" s="93"/>
      <c r="CB720" s="93"/>
      <c r="CC720" s="93"/>
      <c r="CD720" s="93"/>
      <c r="CE720" s="93"/>
      <c r="CF720" s="93"/>
      <c r="CG720" s="93"/>
      <c r="CH720" s="93"/>
      <c r="CI720" s="93"/>
      <c r="CJ720" s="93"/>
      <c r="CK720" s="93"/>
      <c r="CL720" s="93"/>
      <c r="CM720" s="93"/>
      <c r="CN720" s="93"/>
      <c r="CO720" s="93"/>
      <c r="CP720" s="93"/>
      <c r="CQ720" s="93"/>
      <c r="CR720" s="93"/>
      <c r="CS720" s="93"/>
      <c r="CT720" s="93"/>
      <c r="CU720" s="93"/>
      <c r="CV720" s="93"/>
      <c r="CW720" s="93"/>
      <c r="CX720" s="93"/>
      <c r="CY720" s="93"/>
      <c r="CZ720" s="93"/>
      <c r="DA720" s="93"/>
      <c r="DB720" s="93"/>
      <c r="DC720" s="93"/>
      <c r="DD720" s="93"/>
      <c r="DE720" s="93"/>
      <c r="DF720" s="93"/>
      <c r="DG720" s="93"/>
      <c r="DH720" s="93"/>
      <c r="DI720" s="93"/>
    </row>
    <row r="721" spans="2:113" x14ac:dyDescent="0.3"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3"/>
      <c r="AW721" s="93"/>
      <c r="AX721" s="93"/>
      <c r="AY721" s="93"/>
      <c r="AZ721" s="93"/>
      <c r="BA721" s="93"/>
      <c r="BB721" s="93"/>
      <c r="BC721" s="93"/>
      <c r="BD721" s="93"/>
      <c r="BE721" s="93"/>
      <c r="BF721" s="93"/>
      <c r="BG721" s="93"/>
      <c r="BH721" s="93"/>
      <c r="BI721" s="93"/>
      <c r="BJ721" s="93"/>
      <c r="BK721" s="93"/>
      <c r="BL721" s="93"/>
      <c r="BM721" s="93"/>
      <c r="BN721" s="93"/>
      <c r="BO721" s="93"/>
      <c r="BP721" s="93"/>
      <c r="BQ721" s="93"/>
      <c r="BR721" s="93"/>
      <c r="BS721" s="93"/>
      <c r="BT721" s="93"/>
      <c r="BU721" s="93"/>
      <c r="BV721" s="93"/>
      <c r="BW721" s="93"/>
      <c r="BX721" s="93"/>
      <c r="BY721" s="93"/>
      <c r="BZ721" s="93"/>
      <c r="CA721" s="93"/>
      <c r="CB721" s="93"/>
      <c r="CC721" s="93"/>
      <c r="CD721" s="93"/>
      <c r="CE721" s="93"/>
      <c r="CF721" s="93"/>
      <c r="CG721" s="93"/>
      <c r="CH721" s="93"/>
      <c r="CI721" s="93"/>
      <c r="CJ721" s="93"/>
      <c r="CK721" s="93"/>
      <c r="CL721" s="93"/>
      <c r="CM721" s="93"/>
      <c r="CN721" s="93"/>
      <c r="CO721" s="93"/>
      <c r="CP721" s="93"/>
      <c r="CQ721" s="93"/>
      <c r="CR721" s="93"/>
      <c r="CS721" s="93"/>
      <c r="CT721" s="93"/>
      <c r="CU721" s="93"/>
      <c r="CV721" s="93"/>
      <c r="CW721" s="93"/>
      <c r="CX721" s="93"/>
      <c r="CY721" s="93"/>
      <c r="CZ721" s="93"/>
      <c r="DA721" s="93"/>
      <c r="DB721" s="93"/>
      <c r="DC721" s="93"/>
      <c r="DD721" s="93"/>
      <c r="DE721" s="93"/>
      <c r="DF721" s="93"/>
      <c r="DG721" s="93"/>
      <c r="DH721" s="93"/>
      <c r="DI721" s="93"/>
    </row>
    <row r="722" spans="2:113" x14ac:dyDescent="0.3"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3"/>
      <c r="AW722" s="93"/>
      <c r="AX722" s="93"/>
      <c r="AY722" s="93"/>
      <c r="AZ722" s="93"/>
      <c r="BA722" s="93"/>
      <c r="BB722" s="93"/>
      <c r="BC722" s="93"/>
      <c r="BD722" s="93"/>
      <c r="BE722" s="93"/>
      <c r="BF722" s="93"/>
      <c r="BG722" s="93"/>
      <c r="BH722" s="93"/>
      <c r="BI722" s="93"/>
      <c r="BJ722" s="93"/>
      <c r="BK722" s="93"/>
      <c r="BL722" s="93"/>
      <c r="BM722" s="93"/>
      <c r="BN722" s="93"/>
      <c r="BO722" s="93"/>
      <c r="BP722" s="93"/>
      <c r="BQ722" s="93"/>
      <c r="BR722" s="93"/>
      <c r="BS722" s="93"/>
      <c r="BT722" s="93"/>
      <c r="BU722" s="93"/>
      <c r="BV722" s="93"/>
      <c r="BW722" s="93"/>
      <c r="BX722" s="93"/>
      <c r="BY722" s="93"/>
      <c r="BZ722" s="93"/>
      <c r="CA722" s="93"/>
      <c r="CB722" s="93"/>
      <c r="CC722" s="93"/>
      <c r="CD722" s="93"/>
      <c r="CE722" s="93"/>
      <c r="CF722" s="93"/>
      <c r="CG722" s="93"/>
      <c r="CH722" s="93"/>
      <c r="CI722" s="93"/>
      <c r="CJ722" s="93"/>
      <c r="CK722" s="93"/>
      <c r="CL722" s="93"/>
      <c r="CM722" s="93"/>
      <c r="CN722" s="93"/>
      <c r="CO722" s="93"/>
      <c r="CP722" s="93"/>
      <c r="CQ722" s="93"/>
      <c r="CR722" s="93"/>
      <c r="CS722" s="93"/>
      <c r="CT722" s="93"/>
      <c r="CU722" s="93"/>
      <c r="CV722" s="93"/>
      <c r="CW722" s="93"/>
      <c r="CX722" s="93"/>
      <c r="CY722" s="93"/>
      <c r="CZ722" s="93"/>
      <c r="DA722" s="93"/>
      <c r="DB722" s="93"/>
      <c r="DC722" s="93"/>
      <c r="DD722" s="93"/>
      <c r="DE722" s="93"/>
      <c r="DF722" s="93"/>
      <c r="DG722" s="93"/>
      <c r="DH722" s="93"/>
      <c r="DI722" s="93"/>
    </row>
    <row r="723" spans="2:113" x14ac:dyDescent="0.3"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3"/>
      <c r="AW723" s="93"/>
      <c r="AX723" s="93"/>
      <c r="AY723" s="93"/>
      <c r="AZ723" s="93"/>
      <c r="BA723" s="93"/>
      <c r="BB723" s="93"/>
      <c r="BC723" s="93"/>
      <c r="BD723" s="93"/>
      <c r="BE723" s="93"/>
      <c r="BF723" s="93"/>
      <c r="BG723" s="93"/>
      <c r="BH723" s="93"/>
      <c r="BI723" s="93"/>
      <c r="BJ723" s="93"/>
      <c r="BK723" s="93"/>
      <c r="BL723" s="93"/>
      <c r="BM723" s="93"/>
      <c r="BN723" s="93"/>
      <c r="BO723" s="93"/>
      <c r="BP723" s="93"/>
      <c r="BQ723" s="93"/>
      <c r="BR723" s="93"/>
      <c r="BS723" s="93"/>
      <c r="BT723" s="93"/>
      <c r="BU723" s="93"/>
      <c r="BV723" s="93"/>
      <c r="BW723" s="93"/>
      <c r="BX723" s="93"/>
      <c r="BY723" s="93"/>
      <c r="BZ723" s="93"/>
      <c r="CA723" s="93"/>
      <c r="CB723" s="93"/>
      <c r="CC723" s="93"/>
      <c r="CD723" s="93"/>
      <c r="CE723" s="93"/>
      <c r="CF723" s="93"/>
      <c r="CG723" s="93"/>
      <c r="CH723" s="93"/>
      <c r="CI723" s="93"/>
      <c r="CJ723" s="93"/>
      <c r="CK723" s="93"/>
      <c r="CL723" s="93"/>
      <c r="CM723" s="93"/>
      <c r="CN723" s="93"/>
      <c r="CO723" s="93"/>
      <c r="CP723" s="93"/>
      <c r="CQ723" s="93"/>
      <c r="CR723" s="93"/>
      <c r="CS723" s="93"/>
      <c r="CT723" s="93"/>
      <c r="CU723" s="93"/>
      <c r="CV723" s="93"/>
      <c r="CW723" s="93"/>
      <c r="CX723" s="93"/>
      <c r="CY723" s="93"/>
      <c r="CZ723" s="93"/>
      <c r="DA723" s="93"/>
      <c r="DB723" s="93"/>
      <c r="DC723" s="93"/>
      <c r="DD723" s="93"/>
      <c r="DE723" s="93"/>
      <c r="DF723" s="93"/>
      <c r="DG723" s="93"/>
      <c r="DH723" s="93"/>
      <c r="DI723" s="93"/>
    </row>
    <row r="724" spans="2:113" x14ac:dyDescent="0.3"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3"/>
      <c r="AW724" s="93"/>
      <c r="AX724" s="93"/>
      <c r="AY724" s="93"/>
      <c r="AZ724" s="93"/>
      <c r="BA724" s="93"/>
      <c r="BB724" s="93"/>
      <c r="BC724" s="93"/>
      <c r="BD724" s="93"/>
      <c r="BE724" s="93"/>
      <c r="BF724" s="93"/>
      <c r="BG724" s="93"/>
      <c r="BH724" s="93"/>
      <c r="BI724" s="93"/>
      <c r="BJ724" s="93"/>
      <c r="BK724" s="93"/>
      <c r="BL724" s="93"/>
      <c r="BM724" s="93"/>
      <c r="BN724" s="93"/>
      <c r="BO724" s="93"/>
      <c r="BP724" s="93"/>
      <c r="BQ724" s="93"/>
      <c r="BR724" s="93"/>
      <c r="BS724" s="93"/>
      <c r="BT724" s="93"/>
      <c r="BU724" s="93"/>
      <c r="BV724" s="93"/>
      <c r="BW724" s="93"/>
      <c r="BX724" s="93"/>
      <c r="BY724" s="93"/>
      <c r="BZ724" s="93"/>
      <c r="CA724" s="93"/>
      <c r="CB724" s="93"/>
      <c r="CC724" s="93"/>
      <c r="CD724" s="93"/>
      <c r="CE724" s="93"/>
      <c r="CF724" s="93"/>
      <c r="CG724" s="93"/>
      <c r="CH724" s="93"/>
      <c r="CI724" s="93"/>
      <c r="CJ724" s="93"/>
      <c r="CK724" s="93"/>
      <c r="CL724" s="93"/>
      <c r="CM724" s="93"/>
      <c r="CN724" s="93"/>
      <c r="CO724" s="93"/>
      <c r="CP724" s="93"/>
      <c r="CQ724" s="93"/>
      <c r="CR724" s="93"/>
      <c r="CS724" s="93"/>
      <c r="CT724" s="93"/>
      <c r="CU724" s="93"/>
      <c r="CV724" s="93"/>
      <c r="CW724" s="93"/>
      <c r="CX724" s="93"/>
      <c r="CY724" s="93"/>
      <c r="CZ724" s="93"/>
      <c r="DA724" s="93"/>
      <c r="DB724" s="93"/>
      <c r="DC724" s="93"/>
      <c r="DD724" s="93"/>
      <c r="DE724" s="93"/>
      <c r="DF724" s="93"/>
      <c r="DG724" s="93"/>
      <c r="DH724" s="93"/>
      <c r="DI724" s="93"/>
    </row>
    <row r="725" spans="2:113" x14ac:dyDescent="0.3"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3"/>
      <c r="AW725" s="93"/>
      <c r="AX725" s="93"/>
      <c r="AY725" s="93"/>
      <c r="AZ725" s="93"/>
      <c r="BA725" s="93"/>
      <c r="BB725" s="93"/>
      <c r="BC725" s="93"/>
      <c r="BD725" s="93"/>
      <c r="BE725" s="93"/>
      <c r="BF725" s="93"/>
      <c r="BG725" s="93"/>
      <c r="BH725" s="93"/>
      <c r="BI725" s="93"/>
      <c r="BJ725" s="93"/>
      <c r="BK725" s="93"/>
      <c r="BL725" s="93"/>
      <c r="BM725" s="93"/>
      <c r="BN725" s="93"/>
      <c r="BO725" s="93"/>
      <c r="BP725" s="93"/>
      <c r="BQ725" s="93"/>
      <c r="BR725" s="93"/>
      <c r="BS725" s="93"/>
      <c r="BT725" s="93"/>
      <c r="BU725" s="93"/>
      <c r="BV725" s="93"/>
      <c r="BW725" s="93"/>
      <c r="BX725" s="93"/>
      <c r="BY725" s="93"/>
      <c r="BZ725" s="93"/>
      <c r="CA725" s="93"/>
      <c r="CB725" s="93"/>
      <c r="CC725" s="93"/>
      <c r="CD725" s="93"/>
      <c r="CE725" s="93"/>
      <c r="CF725" s="93"/>
      <c r="CG725" s="93"/>
      <c r="CH725" s="93"/>
      <c r="CI725" s="93"/>
      <c r="CJ725" s="93"/>
      <c r="CK725" s="93"/>
      <c r="CL725" s="93"/>
      <c r="CM725" s="93"/>
      <c r="CN725" s="93"/>
      <c r="CO725" s="93"/>
      <c r="CP725" s="93"/>
      <c r="CQ725" s="93"/>
      <c r="CR725" s="93"/>
      <c r="CS725" s="93"/>
      <c r="CT725" s="93"/>
      <c r="CU725" s="93"/>
      <c r="CV725" s="93"/>
      <c r="CW725" s="93"/>
      <c r="CX725" s="93"/>
      <c r="CY725" s="93"/>
      <c r="CZ725" s="93"/>
      <c r="DA725" s="93"/>
      <c r="DB725" s="93"/>
      <c r="DC725" s="93"/>
      <c r="DD725" s="93"/>
      <c r="DE725" s="93"/>
      <c r="DF725" s="93"/>
      <c r="DG725" s="93"/>
      <c r="DH725" s="93"/>
      <c r="DI725" s="93"/>
    </row>
    <row r="726" spans="2:113" x14ac:dyDescent="0.3"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3"/>
      <c r="AW726" s="93"/>
      <c r="AX726" s="93"/>
      <c r="AY726" s="93"/>
      <c r="AZ726" s="93"/>
      <c r="BA726" s="93"/>
      <c r="BB726" s="93"/>
      <c r="BC726" s="93"/>
      <c r="BD726" s="93"/>
      <c r="BE726" s="93"/>
      <c r="BF726" s="93"/>
      <c r="BG726" s="93"/>
      <c r="BH726" s="93"/>
      <c r="BI726" s="93"/>
      <c r="BJ726" s="93"/>
      <c r="BK726" s="93"/>
      <c r="BL726" s="93"/>
      <c r="BM726" s="93"/>
      <c r="BN726" s="93"/>
      <c r="BO726" s="93"/>
      <c r="BP726" s="93"/>
      <c r="BQ726" s="93"/>
      <c r="BR726" s="93"/>
      <c r="BS726" s="93"/>
      <c r="BT726" s="93"/>
      <c r="BU726" s="93"/>
      <c r="BV726" s="93"/>
      <c r="BW726" s="93"/>
      <c r="BX726" s="93"/>
      <c r="BY726" s="93"/>
      <c r="BZ726" s="93"/>
      <c r="CA726" s="93"/>
      <c r="CB726" s="93"/>
      <c r="CC726" s="93"/>
      <c r="CD726" s="93"/>
      <c r="CE726" s="93"/>
      <c r="CF726" s="93"/>
      <c r="CG726" s="93"/>
      <c r="CH726" s="93"/>
      <c r="CI726" s="93"/>
      <c r="CJ726" s="93"/>
      <c r="CK726" s="93"/>
      <c r="CL726" s="93"/>
      <c r="CM726" s="93"/>
      <c r="CN726" s="93"/>
      <c r="CO726" s="93"/>
      <c r="CP726" s="93"/>
      <c r="CQ726" s="93"/>
      <c r="CR726" s="93"/>
      <c r="CS726" s="93"/>
      <c r="CT726" s="93"/>
      <c r="CU726" s="93"/>
      <c r="CV726" s="93"/>
      <c r="CW726" s="93"/>
      <c r="CX726" s="93"/>
      <c r="CY726" s="93"/>
      <c r="CZ726" s="93"/>
      <c r="DA726" s="93"/>
      <c r="DB726" s="93"/>
      <c r="DC726" s="93"/>
      <c r="DD726" s="93"/>
      <c r="DE726" s="93"/>
      <c r="DF726" s="93"/>
      <c r="DG726" s="93"/>
      <c r="DH726" s="93"/>
      <c r="DI726" s="93"/>
    </row>
    <row r="727" spans="2:113" x14ac:dyDescent="0.3"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3"/>
      <c r="AW727" s="93"/>
      <c r="AX727" s="93"/>
      <c r="AY727" s="93"/>
      <c r="AZ727" s="93"/>
      <c r="BA727" s="93"/>
      <c r="BB727" s="93"/>
      <c r="BC727" s="93"/>
      <c r="BD727" s="93"/>
      <c r="BE727" s="93"/>
      <c r="BF727" s="93"/>
      <c r="BG727" s="93"/>
      <c r="BH727" s="93"/>
      <c r="BI727" s="93"/>
      <c r="BJ727" s="93"/>
      <c r="BK727" s="93"/>
      <c r="BL727" s="93"/>
      <c r="BM727" s="93"/>
      <c r="BN727" s="93"/>
      <c r="BO727" s="93"/>
      <c r="BP727" s="93"/>
      <c r="BQ727" s="93"/>
      <c r="BR727" s="93"/>
      <c r="BS727" s="93"/>
      <c r="BT727" s="93"/>
      <c r="BU727" s="93"/>
      <c r="BV727" s="93"/>
      <c r="BW727" s="93"/>
      <c r="BX727" s="93"/>
      <c r="BY727" s="93"/>
      <c r="BZ727" s="93"/>
      <c r="CA727" s="93"/>
      <c r="CB727" s="93"/>
      <c r="CC727" s="93"/>
      <c r="CD727" s="93"/>
      <c r="CE727" s="93"/>
      <c r="CF727" s="93"/>
      <c r="CG727" s="93"/>
      <c r="CH727" s="93"/>
      <c r="CI727" s="93"/>
      <c r="CJ727" s="93"/>
      <c r="CK727" s="93"/>
      <c r="CL727" s="93"/>
      <c r="CM727" s="93"/>
      <c r="CN727" s="93"/>
      <c r="CO727" s="93"/>
      <c r="CP727" s="93"/>
      <c r="CQ727" s="93"/>
      <c r="CR727" s="93"/>
      <c r="CS727" s="93"/>
      <c r="CT727" s="93"/>
      <c r="CU727" s="93"/>
      <c r="CV727" s="93"/>
      <c r="CW727" s="93"/>
      <c r="CX727" s="93"/>
      <c r="CY727" s="93"/>
      <c r="CZ727" s="93"/>
      <c r="DA727" s="93"/>
      <c r="DB727" s="93"/>
      <c r="DC727" s="93"/>
      <c r="DD727" s="93"/>
      <c r="DE727" s="93"/>
      <c r="DF727" s="93"/>
      <c r="DG727" s="93"/>
      <c r="DH727" s="93"/>
      <c r="DI727" s="93"/>
    </row>
    <row r="728" spans="2:113" x14ac:dyDescent="0.3"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3"/>
      <c r="AW728" s="93"/>
      <c r="AX728" s="93"/>
      <c r="AY728" s="93"/>
      <c r="AZ728" s="93"/>
      <c r="BA728" s="93"/>
      <c r="BB728" s="93"/>
      <c r="BC728" s="93"/>
      <c r="BD728" s="93"/>
      <c r="BE728" s="93"/>
      <c r="BF728" s="93"/>
      <c r="BG728" s="93"/>
      <c r="BH728" s="93"/>
      <c r="BI728" s="93"/>
      <c r="BJ728" s="93"/>
      <c r="BK728" s="93"/>
      <c r="BL728" s="93"/>
      <c r="BM728" s="93"/>
      <c r="BN728" s="93"/>
      <c r="BO728" s="93"/>
      <c r="BP728" s="93"/>
      <c r="BQ728" s="93"/>
      <c r="BR728" s="93"/>
      <c r="BS728" s="93"/>
      <c r="BT728" s="93"/>
      <c r="BU728" s="93"/>
      <c r="BV728" s="93"/>
      <c r="BW728" s="93"/>
      <c r="BX728" s="93"/>
      <c r="BY728" s="93"/>
      <c r="BZ728" s="93"/>
      <c r="CA728" s="93"/>
      <c r="CB728" s="93"/>
      <c r="CC728" s="93"/>
      <c r="CD728" s="93"/>
      <c r="CE728" s="93"/>
      <c r="CF728" s="93"/>
      <c r="CG728" s="93"/>
      <c r="CH728" s="93"/>
      <c r="CI728" s="93"/>
      <c r="CJ728" s="93"/>
      <c r="CK728" s="93"/>
      <c r="CL728" s="93"/>
      <c r="CM728" s="93"/>
      <c r="CN728" s="93"/>
      <c r="CO728" s="93"/>
      <c r="CP728" s="93"/>
      <c r="CQ728" s="93"/>
      <c r="CR728" s="93"/>
      <c r="CS728" s="93"/>
      <c r="CT728" s="93"/>
      <c r="CU728" s="93"/>
      <c r="CV728" s="93"/>
      <c r="CW728" s="93"/>
      <c r="CX728" s="93"/>
      <c r="CY728" s="93"/>
      <c r="CZ728" s="93"/>
      <c r="DA728" s="93"/>
      <c r="DB728" s="93"/>
      <c r="DC728" s="93"/>
      <c r="DD728" s="93"/>
      <c r="DE728" s="93"/>
      <c r="DF728" s="93"/>
      <c r="DG728" s="93"/>
      <c r="DH728" s="93"/>
      <c r="DI728" s="93"/>
    </row>
    <row r="729" spans="2:113" x14ac:dyDescent="0.3"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3"/>
      <c r="AW729" s="93"/>
      <c r="AX729" s="93"/>
      <c r="AY729" s="93"/>
      <c r="AZ729" s="93"/>
      <c r="BA729" s="93"/>
      <c r="BB729" s="93"/>
      <c r="BC729" s="93"/>
      <c r="BD729" s="93"/>
      <c r="BE729" s="93"/>
      <c r="BF729" s="93"/>
      <c r="BG729" s="93"/>
      <c r="BH729" s="93"/>
      <c r="BI729" s="93"/>
      <c r="BJ729" s="93"/>
      <c r="BK729" s="93"/>
      <c r="BL729" s="93"/>
      <c r="BM729" s="93"/>
      <c r="BN729" s="93"/>
      <c r="BO729" s="93"/>
      <c r="BP729" s="93"/>
      <c r="BQ729" s="93"/>
      <c r="BR729" s="93"/>
      <c r="BS729" s="93"/>
      <c r="BT729" s="93"/>
      <c r="BU729" s="93"/>
      <c r="BV729" s="93"/>
      <c r="BW729" s="93"/>
      <c r="BX729" s="93"/>
      <c r="BY729" s="93"/>
      <c r="BZ729" s="93"/>
      <c r="CA729" s="93"/>
      <c r="CB729" s="93"/>
      <c r="CC729" s="93"/>
      <c r="CD729" s="93"/>
      <c r="CE729" s="93"/>
      <c r="CF729" s="93"/>
      <c r="CG729" s="93"/>
      <c r="CH729" s="93"/>
      <c r="CI729" s="93"/>
      <c r="CJ729" s="93"/>
      <c r="CK729" s="93"/>
      <c r="CL729" s="93"/>
      <c r="CM729" s="93"/>
      <c r="CN729" s="93"/>
      <c r="CO729" s="93"/>
      <c r="CP729" s="93"/>
      <c r="CQ729" s="93"/>
      <c r="CR729" s="93"/>
      <c r="CS729" s="93"/>
      <c r="CT729" s="93"/>
      <c r="CU729" s="93"/>
      <c r="CV729" s="93"/>
      <c r="CW729" s="93"/>
      <c r="CX729" s="93"/>
      <c r="CY729" s="93"/>
      <c r="CZ729" s="93"/>
      <c r="DA729" s="93"/>
      <c r="DB729" s="93"/>
      <c r="DC729" s="93"/>
      <c r="DD729" s="93"/>
      <c r="DE729" s="93"/>
      <c r="DF729" s="93"/>
      <c r="DG729" s="93"/>
      <c r="DH729" s="93"/>
      <c r="DI729" s="93"/>
    </row>
    <row r="730" spans="2:113" x14ac:dyDescent="0.3"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3"/>
      <c r="AW730" s="93"/>
      <c r="AX730" s="93"/>
      <c r="AY730" s="93"/>
      <c r="AZ730" s="93"/>
      <c r="BA730" s="93"/>
      <c r="BB730" s="93"/>
      <c r="BC730" s="93"/>
      <c r="BD730" s="93"/>
      <c r="BE730" s="93"/>
      <c r="BF730" s="93"/>
      <c r="BG730" s="93"/>
      <c r="BH730" s="93"/>
      <c r="BI730" s="93"/>
      <c r="BJ730" s="93"/>
      <c r="BK730" s="93"/>
      <c r="BL730" s="93"/>
      <c r="BM730" s="93"/>
      <c r="BN730" s="93"/>
      <c r="BO730" s="93"/>
      <c r="BP730" s="93"/>
      <c r="BQ730" s="93"/>
      <c r="BR730" s="93"/>
      <c r="BS730" s="93"/>
      <c r="BT730" s="93"/>
      <c r="BU730" s="93"/>
      <c r="BV730" s="93"/>
      <c r="BW730" s="93"/>
      <c r="BX730" s="93"/>
      <c r="BY730" s="93"/>
      <c r="BZ730" s="93"/>
      <c r="CA730" s="93"/>
      <c r="CB730" s="93"/>
      <c r="CC730" s="93"/>
      <c r="CD730" s="93"/>
      <c r="CE730" s="93"/>
      <c r="CF730" s="93"/>
      <c r="CG730" s="93"/>
      <c r="CH730" s="93"/>
      <c r="CI730" s="93"/>
      <c r="CJ730" s="93"/>
      <c r="CK730" s="93"/>
      <c r="CL730" s="93"/>
      <c r="CM730" s="93"/>
      <c r="CN730" s="93"/>
      <c r="CO730" s="93"/>
      <c r="CP730" s="93"/>
      <c r="CQ730" s="93"/>
      <c r="CR730" s="93"/>
      <c r="CS730" s="93"/>
      <c r="CT730" s="93"/>
      <c r="CU730" s="93"/>
      <c r="CV730" s="93"/>
      <c r="CW730" s="93"/>
      <c r="CX730" s="93"/>
      <c r="CY730" s="93"/>
      <c r="CZ730" s="93"/>
      <c r="DA730" s="93"/>
      <c r="DB730" s="93"/>
      <c r="DC730" s="93"/>
      <c r="DD730" s="93"/>
      <c r="DE730" s="93"/>
      <c r="DF730" s="93"/>
      <c r="DG730" s="93"/>
      <c r="DH730" s="93"/>
      <c r="DI730" s="93"/>
    </row>
    <row r="731" spans="2:113" x14ac:dyDescent="0.3"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3"/>
      <c r="AW731" s="93"/>
      <c r="AX731" s="93"/>
      <c r="AY731" s="93"/>
      <c r="AZ731" s="93"/>
      <c r="BA731" s="93"/>
      <c r="BB731" s="93"/>
      <c r="BC731" s="93"/>
      <c r="BD731" s="93"/>
      <c r="BE731" s="93"/>
      <c r="BF731" s="93"/>
      <c r="BG731" s="93"/>
      <c r="BH731" s="93"/>
      <c r="BI731" s="93"/>
      <c r="BJ731" s="93"/>
      <c r="BK731" s="93"/>
      <c r="BL731" s="93"/>
      <c r="BM731" s="93"/>
      <c r="BN731" s="93"/>
      <c r="BO731" s="93"/>
      <c r="BP731" s="93"/>
      <c r="BQ731" s="93"/>
      <c r="BR731" s="93"/>
      <c r="BS731" s="93"/>
      <c r="BT731" s="93"/>
      <c r="BU731" s="93"/>
      <c r="BV731" s="93"/>
      <c r="BW731" s="93"/>
      <c r="BX731" s="93"/>
      <c r="BY731" s="93"/>
      <c r="BZ731" s="93"/>
      <c r="CA731" s="93"/>
      <c r="CB731" s="93"/>
      <c r="CC731" s="93"/>
      <c r="CD731" s="93"/>
      <c r="CE731" s="93"/>
      <c r="CF731" s="93"/>
      <c r="CG731" s="93"/>
      <c r="CH731" s="93"/>
      <c r="CI731" s="93"/>
      <c r="CJ731" s="93"/>
      <c r="CK731" s="93"/>
      <c r="CL731" s="93"/>
      <c r="CM731" s="93"/>
      <c r="CN731" s="93"/>
      <c r="CO731" s="93"/>
      <c r="CP731" s="93"/>
      <c r="CQ731" s="93"/>
      <c r="CR731" s="93"/>
      <c r="CS731" s="93"/>
      <c r="CT731" s="93"/>
      <c r="CU731" s="93"/>
      <c r="CV731" s="93"/>
      <c r="CW731" s="93"/>
      <c r="CX731" s="93"/>
      <c r="CY731" s="93"/>
      <c r="CZ731" s="93"/>
      <c r="DA731" s="93"/>
      <c r="DB731" s="93"/>
      <c r="DC731" s="93"/>
      <c r="DD731" s="93"/>
      <c r="DE731" s="93"/>
      <c r="DF731" s="93"/>
      <c r="DG731" s="93"/>
      <c r="DH731" s="93"/>
      <c r="DI731" s="93"/>
    </row>
    <row r="732" spans="2:113" x14ac:dyDescent="0.3"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3"/>
      <c r="AW732" s="93"/>
      <c r="AX732" s="93"/>
      <c r="AY732" s="93"/>
      <c r="AZ732" s="93"/>
      <c r="BA732" s="93"/>
      <c r="BB732" s="93"/>
      <c r="BC732" s="93"/>
      <c r="BD732" s="93"/>
      <c r="BE732" s="93"/>
      <c r="BF732" s="93"/>
      <c r="BG732" s="93"/>
      <c r="BH732" s="93"/>
      <c r="BI732" s="93"/>
      <c r="BJ732" s="93"/>
      <c r="BK732" s="93"/>
      <c r="BL732" s="93"/>
      <c r="BM732" s="93"/>
      <c r="BN732" s="93"/>
      <c r="BO732" s="93"/>
      <c r="BP732" s="93"/>
      <c r="BQ732" s="93"/>
      <c r="BR732" s="93"/>
      <c r="BS732" s="93"/>
      <c r="BT732" s="93"/>
      <c r="BU732" s="93"/>
      <c r="BV732" s="93"/>
      <c r="BW732" s="93"/>
      <c r="BX732" s="93"/>
      <c r="BY732" s="93"/>
      <c r="BZ732" s="93"/>
      <c r="CA732" s="93"/>
      <c r="CB732" s="93"/>
      <c r="CC732" s="93"/>
      <c r="CD732" s="93"/>
      <c r="CE732" s="93"/>
      <c r="CF732" s="93"/>
      <c r="CG732" s="93"/>
      <c r="CH732" s="93"/>
      <c r="CI732" s="93"/>
      <c r="CJ732" s="93"/>
      <c r="CK732" s="93"/>
      <c r="CL732" s="93"/>
      <c r="CM732" s="93"/>
      <c r="CN732" s="93"/>
      <c r="CO732" s="93"/>
      <c r="CP732" s="93"/>
      <c r="CQ732" s="93"/>
      <c r="CR732" s="93"/>
      <c r="CS732" s="93"/>
      <c r="CT732" s="93"/>
      <c r="CU732" s="93"/>
      <c r="CV732" s="93"/>
      <c r="CW732" s="93"/>
      <c r="CX732" s="93"/>
      <c r="CY732" s="93"/>
      <c r="CZ732" s="93"/>
      <c r="DA732" s="93"/>
      <c r="DB732" s="93"/>
      <c r="DC732" s="93"/>
      <c r="DD732" s="93"/>
      <c r="DE732" s="93"/>
      <c r="DF732" s="93"/>
      <c r="DG732" s="93"/>
      <c r="DH732" s="93"/>
      <c r="DI732" s="93"/>
    </row>
    <row r="733" spans="2:113" x14ac:dyDescent="0.3"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3"/>
      <c r="AW733" s="93"/>
      <c r="AX733" s="93"/>
      <c r="AY733" s="93"/>
      <c r="AZ733" s="93"/>
      <c r="BA733" s="93"/>
      <c r="BB733" s="93"/>
      <c r="BC733" s="93"/>
      <c r="BD733" s="93"/>
      <c r="BE733" s="93"/>
      <c r="BF733" s="93"/>
      <c r="BG733" s="93"/>
      <c r="BH733" s="93"/>
      <c r="BI733" s="93"/>
      <c r="BJ733" s="93"/>
      <c r="BK733" s="93"/>
      <c r="BL733" s="93"/>
      <c r="BM733" s="93"/>
      <c r="BN733" s="93"/>
      <c r="BO733" s="93"/>
      <c r="BP733" s="93"/>
      <c r="BQ733" s="93"/>
      <c r="BR733" s="93"/>
      <c r="BS733" s="93"/>
      <c r="BT733" s="93"/>
      <c r="BU733" s="93"/>
      <c r="BV733" s="93"/>
      <c r="BW733" s="93"/>
      <c r="BX733" s="93"/>
      <c r="BY733" s="93"/>
      <c r="BZ733" s="93"/>
      <c r="CA733" s="93"/>
      <c r="CB733" s="93"/>
      <c r="CC733" s="93"/>
      <c r="CD733" s="93"/>
      <c r="CE733" s="93"/>
      <c r="CF733" s="93"/>
      <c r="CG733" s="93"/>
      <c r="CH733" s="93"/>
      <c r="CI733" s="93"/>
      <c r="CJ733" s="93"/>
      <c r="CK733" s="93"/>
      <c r="CL733" s="93"/>
      <c r="CM733" s="93"/>
      <c r="CN733" s="93"/>
      <c r="CO733" s="93"/>
      <c r="CP733" s="93"/>
      <c r="CQ733" s="93"/>
      <c r="CR733" s="93"/>
      <c r="CS733" s="93"/>
      <c r="CT733" s="93"/>
      <c r="CU733" s="93"/>
      <c r="CV733" s="93"/>
      <c r="CW733" s="93"/>
      <c r="CX733" s="93"/>
      <c r="CY733" s="93"/>
      <c r="CZ733" s="93"/>
      <c r="DA733" s="93"/>
      <c r="DB733" s="93"/>
      <c r="DC733" s="93"/>
      <c r="DD733" s="93"/>
      <c r="DE733" s="93"/>
      <c r="DF733" s="93"/>
      <c r="DG733" s="93"/>
      <c r="DH733" s="93"/>
      <c r="DI733" s="93"/>
    </row>
    <row r="734" spans="2:113" x14ac:dyDescent="0.3"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3"/>
      <c r="AW734" s="93"/>
      <c r="AX734" s="93"/>
      <c r="AY734" s="93"/>
      <c r="AZ734" s="93"/>
      <c r="BA734" s="93"/>
      <c r="BB734" s="93"/>
      <c r="BC734" s="93"/>
      <c r="BD734" s="93"/>
      <c r="BE734" s="93"/>
      <c r="BF734" s="93"/>
      <c r="BG734" s="93"/>
      <c r="BH734" s="93"/>
      <c r="BI734" s="93"/>
      <c r="BJ734" s="93"/>
      <c r="BK734" s="93"/>
      <c r="BL734" s="93"/>
      <c r="BM734" s="93"/>
      <c r="BN734" s="93"/>
      <c r="BO734" s="93"/>
      <c r="BP734" s="93"/>
      <c r="BQ734" s="93"/>
      <c r="BR734" s="93"/>
      <c r="BS734" s="93"/>
      <c r="BT734" s="93"/>
      <c r="BU734" s="93"/>
      <c r="BV734" s="93"/>
      <c r="BW734" s="93"/>
      <c r="BX734" s="93"/>
      <c r="BY734" s="93"/>
      <c r="BZ734" s="93"/>
      <c r="CA734" s="93"/>
      <c r="CB734" s="93"/>
      <c r="CC734" s="93"/>
      <c r="CD734" s="93"/>
      <c r="CE734" s="93"/>
      <c r="CF734" s="93"/>
      <c r="CG734" s="93"/>
      <c r="CH734" s="93"/>
      <c r="CI734" s="93"/>
      <c r="CJ734" s="93"/>
      <c r="CK734" s="93"/>
      <c r="CL734" s="93"/>
      <c r="CM734" s="93"/>
      <c r="CN734" s="93"/>
      <c r="CO734" s="93"/>
      <c r="CP734" s="93"/>
      <c r="CQ734" s="93"/>
      <c r="CR734" s="93"/>
      <c r="CS734" s="93"/>
      <c r="CT734" s="93"/>
      <c r="CU734" s="93"/>
      <c r="CV734" s="93"/>
      <c r="CW734" s="93"/>
      <c r="CX734" s="93"/>
      <c r="CY734" s="93"/>
      <c r="CZ734" s="93"/>
      <c r="DA734" s="93"/>
      <c r="DB734" s="93"/>
      <c r="DC734" s="93"/>
      <c r="DD734" s="93"/>
      <c r="DE734" s="93"/>
      <c r="DF734" s="93"/>
      <c r="DG734" s="93"/>
      <c r="DH734" s="93"/>
      <c r="DI734" s="93"/>
    </row>
    <row r="735" spans="2:113" x14ac:dyDescent="0.3"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3"/>
      <c r="AW735" s="93"/>
      <c r="AX735" s="93"/>
      <c r="AY735" s="93"/>
      <c r="AZ735" s="93"/>
      <c r="BA735" s="93"/>
      <c r="BB735" s="93"/>
      <c r="BC735" s="93"/>
      <c r="BD735" s="93"/>
      <c r="BE735" s="93"/>
      <c r="BF735" s="93"/>
      <c r="BG735" s="93"/>
      <c r="BH735" s="93"/>
      <c r="BI735" s="93"/>
      <c r="BJ735" s="93"/>
      <c r="BK735" s="93"/>
      <c r="BL735" s="93"/>
      <c r="BM735" s="93"/>
      <c r="BN735" s="93"/>
      <c r="BO735" s="93"/>
      <c r="BP735" s="93"/>
      <c r="BQ735" s="93"/>
      <c r="BR735" s="93"/>
      <c r="BS735" s="93"/>
      <c r="BT735" s="93"/>
      <c r="BU735" s="93"/>
      <c r="BV735" s="93"/>
      <c r="BW735" s="93"/>
      <c r="BX735" s="93"/>
      <c r="BY735" s="93"/>
      <c r="BZ735" s="93"/>
      <c r="CA735" s="93"/>
      <c r="CB735" s="93"/>
      <c r="CC735" s="93"/>
      <c r="CD735" s="93"/>
      <c r="CE735" s="93"/>
      <c r="CF735" s="93"/>
      <c r="CG735" s="93"/>
      <c r="CH735" s="93"/>
      <c r="CI735" s="93"/>
      <c r="CJ735" s="93"/>
      <c r="CK735" s="93"/>
      <c r="CL735" s="93"/>
      <c r="CM735" s="93"/>
      <c r="CN735" s="93"/>
      <c r="CO735" s="93"/>
      <c r="CP735" s="93"/>
      <c r="CQ735" s="93"/>
      <c r="CR735" s="93"/>
      <c r="CS735" s="93"/>
      <c r="CT735" s="93"/>
      <c r="CU735" s="93"/>
      <c r="CV735" s="93"/>
      <c r="CW735" s="93"/>
      <c r="CX735" s="93"/>
      <c r="CY735" s="93"/>
      <c r="CZ735" s="93"/>
      <c r="DA735" s="93"/>
      <c r="DB735" s="93"/>
      <c r="DC735" s="93"/>
      <c r="DD735" s="93"/>
      <c r="DE735" s="93"/>
      <c r="DF735" s="93"/>
      <c r="DG735" s="93"/>
      <c r="DH735" s="93"/>
      <c r="DI735" s="93"/>
    </row>
    <row r="736" spans="2:113" x14ac:dyDescent="0.3"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3"/>
      <c r="AW736" s="93"/>
      <c r="AX736" s="93"/>
      <c r="AY736" s="93"/>
      <c r="AZ736" s="93"/>
      <c r="BA736" s="93"/>
      <c r="BB736" s="93"/>
      <c r="BC736" s="93"/>
      <c r="BD736" s="93"/>
      <c r="BE736" s="93"/>
      <c r="BF736" s="93"/>
      <c r="BG736" s="93"/>
      <c r="BH736" s="93"/>
      <c r="BI736" s="93"/>
      <c r="BJ736" s="93"/>
      <c r="BK736" s="93"/>
      <c r="BL736" s="93"/>
      <c r="BM736" s="93"/>
      <c r="BN736" s="93"/>
      <c r="BO736" s="93"/>
      <c r="BP736" s="93"/>
      <c r="BQ736" s="93"/>
      <c r="BR736" s="93"/>
      <c r="BS736" s="93"/>
      <c r="BT736" s="93"/>
      <c r="BU736" s="93"/>
      <c r="BV736" s="93"/>
      <c r="BW736" s="93"/>
      <c r="BX736" s="93"/>
      <c r="BY736" s="93"/>
      <c r="BZ736" s="93"/>
      <c r="CA736" s="93"/>
      <c r="CB736" s="93"/>
      <c r="CC736" s="93"/>
      <c r="CD736" s="93"/>
      <c r="CE736" s="93"/>
      <c r="CF736" s="93"/>
      <c r="CG736" s="93"/>
      <c r="CH736" s="93"/>
      <c r="CI736" s="93"/>
      <c r="CJ736" s="93"/>
      <c r="CK736" s="93"/>
      <c r="CL736" s="93"/>
      <c r="CM736" s="93"/>
      <c r="CN736" s="93"/>
      <c r="CO736" s="93"/>
      <c r="CP736" s="93"/>
      <c r="CQ736" s="93"/>
      <c r="CR736" s="93"/>
      <c r="CS736" s="93"/>
      <c r="CT736" s="93"/>
      <c r="CU736" s="93"/>
      <c r="CV736" s="93"/>
      <c r="CW736" s="93"/>
      <c r="CX736" s="93"/>
      <c r="CY736" s="93"/>
      <c r="CZ736" s="93"/>
      <c r="DA736" s="93"/>
      <c r="DB736" s="93"/>
      <c r="DC736" s="93"/>
      <c r="DD736" s="93"/>
      <c r="DE736" s="93"/>
      <c r="DF736" s="93"/>
      <c r="DG736" s="93"/>
      <c r="DH736" s="93"/>
      <c r="DI736" s="93"/>
    </row>
    <row r="737" spans="2:113" x14ac:dyDescent="0.3"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3"/>
      <c r="AW737" s="93"/>
      <c r="AX737" s="93"/>
      <c r="AY737" s="93"/>
      <c r="AZ737" s="93"/>
      <c r="BA737" s="93"/>
      <c r="BB737" s="93"/>
      <c r="BC737" s="93"/>
      <c r="BD737" s="93"/>
      <c r="BE737" s="93"/>
      <c r="BF737" s="93"/>
      <c r="BG737" s="93"/>
      <c r="BH737" s="93"/>
      <c r="BI737" s="93"/>
      <c r="BJ737" s="93"/>
      <c r="BK737" s="93"/>
      <c r="BL737" s="93"/>
      <c r="BM737" s="93"/>
      <c r="BN737" s="93"/>
      <c r="BO737" s="93"/>
      <c r="BP737" s="93"/>
      <c r="BQ737" s="93"/>
      <c r="BR737" s="93"/>
      <c r="BS737" s="93"/>
      <c r="BT737" s="93"/>
      <c r="BU737" s="93"/>
      <c r="BV737" s="93"/>
      <c r="BW737" s="93"/>
      <c r="BX737" s="93"/>
      <c r="BY737" s="93"/>
      <c r="BZ737" s="93"/>
      <c r="CA737" s="93"/>
      <c r="CB737" s="93"/>
      <c r="CC737" s="93"/>
      <c r="CD737" s="93"/>
      <c r="CE737" s="93"/>
      <c r="CF737" s="93"/>
      <c r="CG737" s="93"/>
      <c r="CH737" s="93"/>
      <c r="CI737" s="93"/>
      <c r="CJ737" s="93"/>
      <c r="CK737" s="93"/>
      <c r="CL737" s="93"/>
      <c r="CM737" s="93"/>
      <c r="CN737" s="93"/>
      <c r="CO737" s="93"/>
      <c r="CP737" s="93"/>
      <c r="CQ737" s="93"/>
      <c r="CR737" s="93"/>
      <c r="CS737" s="93"/>
      <c r="CT737" s="93"/>
      <c r="CU737" s="93"/>
      <c r="CV737" s="93"/>
      <c r="CW737" s="93"/>
      <c r="CX737" s="93"/>
      <c r="CY737" s="93"/>
      <c r="CZ737" s="93"/>
      <c r="DA737" s="93"/>
      <c r="DB737" s="93"/>
      <c r="DC737" s="93"/>
      <c r="DD737" s="93"/>
      <c r="DE737" s="93"/>
      <c r="DF737" s="93"/>
      <c r="DG737" s="93"/>
      <c r="DH737" s="93"/>
      <c r="DI737" s="93"/>
    </row>
    <row r="738" spans="2:113" x14ac:dyDescent="0.3"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3"/>
      <c r="AW738" s="93"/>
      <c r="AX738" s="93"/>
      <c r="AY738" s="93"/>
      <c r="AZ738" s="93"/>
      <c r="BA738" s="93"/>
      <c r="BB738" s="93"/>
      <c r="BC738" s="93"/>
      <c r="BD738" s="93"/>
      <c r="BE738" s="93"/>
      <c r="BF738" s="93"/>
      <c r="BG738" s="93"/>
      <c r="BH738" s="93"/>
      <c r="BI738" s="93"/>
      <c r="BJ738" s="93"/>
      <c r="BK738" s="93"/>
      <c r="BL738" s="93"/>
      <c r="BM738" s="93"/>
      <c r="BN738" s="93"/>
      <c r="BO738" s="93"/>
      <c r="BP738" s="93"/>
      <c r="BQ738" s="93"/>
      <c r="BR738" s="93"/>
      <c r="BS738" s="93"/>
      <c r="BT738" s="93"/>
      <c r="BU738" s="93"/>
      <c r="BV738" s="93"/>
      <c r="BW738" s="93"/>
      <c r="BX738" s="93"/>
      <c r="BY738" s="93"/>
      <c r="BZ738" s="93"/>
      <c r="CA738" s="93"/>
      <c r="CB738" s="93"/>
      <c r="CC738" s="93"/>
      <c r="CD738" s="93"/>
      <c r="CE738" s="93"/>
      <c r="CF738" s="93"/>
      <c r="CG738" s="93"/>
      <c r="CH738" s="93"/>
      <c r="CI738" s="93"/>
      <c r="CJ738" s="93"/>
      <c r="CK738" s="93"/>
      <c r="CL738" s="93"/>
      <c r="CM738" s="93"/>
      <c r="CN738" s="93"/>
      <c r="CO738" s="93"/>
      <c r="CP738" s="93"/>
      <c r="CQ738" s="93"/>
      <c r="CR738" s="93"/>
      <c r="CS738" s="93"/>
      <c r="CT738" s="93"/>
      <c r="CU738" s="93"/>
      <c r="CV738" s="93"/>
      <c r="CW738" s="93"/>
      <c r="CX738" s="93"/>
      <c r="CY738" s="93"/>
      <c r="CZ738" s="93"/>
      <c r="DA738" s="93"/>
      <c r="DB738" s="93"/>
      <c r="DC738" s="93"/>
      <c r="DD738" s="93"/>
      <c r="DE738" s="93"/>
      <c r="DF738" s="93"/>
      <c r="DG738" s="93"/>
      <c r="DH738" s="93"/>
      <c r="DI738" s="93"/>
    </row>
    <row r="739" spans="2:113" x14ac:dyDescent="0.3"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3"/>
      <c r="AW739" s="93"/>
      <c r="AX739" s="93"/>
      <c r="AY739" s="93"/>
      <c r="AZ739" s="93"/>
      <c r="BA739" s="93"/>
      <c r="BB739" s="93"/>
      <c r="BC739" s="93"/>
      <c r="BD739" s="93"/>
      <c r="BE739" s="93"/>
      <c r="BF739" s="93"/>
      <c r="BG739" s="93"/>
      <c r="BH739" s="93"/>
      <c r="BI739" s="93"/>
      <c r="BJ739" s="93"/>
      <c r="BK739" s="93"/>
      <c r="BL739" s="93"/>
      <c r="BM739" s="93"/>
      <c r="BN739" s="93"/>
      <c r="BO739" s="93"/>
      <c r="BP739" s="93"/>
      <c r="BQ739" s="93"/>
      <c r="BR739" s="93"/>
      <c r="BS739" s="93"/>
      <c r="BT739" s="93"/>
      <c r="BU739" s="93"/>
      <c r="BV739" s="93"/>
      <c r="BW739" s="93"/>
      <c r="BX739" s="93"/>
      <c r="BY739" s="93"/>
      <c r="BZ739" s="93"/>
      <c r="CA739" s="93"/>
      <c r="CB739" s="93"/>
      <c r="CC739" s="93"/>
      <c r="CD739" s="93"/>
      <c r="CE739" s="93"/>
      <c r="CF739" s="93"/>
      <c r="CG739" s="93"/>
      <c r="CH739" s="93"/>
      <c r="CI739" s="93"/>
      <c r="CJ739" s="93"/>
      <c r="CK739" s="93"/>
      <c r="CL739" s="93"/>
      <c r="CM739" s="93"/>
      <c r="CN739" s="93"/>
      <c r="CO739" s="93"/>
      <c r="CP739" s="93"/>
      <c r="CQ739" s="93"/>
      <c r="CR739" s="93"/>
      <c r="CS739" s="93"/>
      <c r="CT739" s="93"/>
      <c r="CU739" s="93"/>
      <c r="CV739" s="93"/>
      <c r="CW739" s="93"/>
      <c r="CX739" s="93"/>
      <c r="CY739" s="93"/>
      <c r="CZ739" s="93"/>
      <c r="DA739" s="93"/>
      <c r="DB739" s="93"/>
      <c r="DC739" s="93"/>
      <c r="DD739" s="93"/>
      <c r="DE739" s="93"/>
      <c r="DF739" s="93"/>
      <c r="DG739" s="93"/>
      <c r="DH739" s="93"/>
      <c r="DI739" s="93"/>
    </row>
    <row r="740" spans="2:113" x14ac:dyDescent="0.3"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3"/>
      <c r="AW740" s="93"/>
      <c r="AX740" s="93"/>
      <c r="AY740" s="93"/>
      <c r="AZ740" s="93"/>
      <c r="BA740" s="93"/>
      <c r="BB740" s="93"/>
      <c r="BC740" s="93"/>
      <c r="BD740" s="93"/>
      <c r="BE740" s="93"/>
      <c r="BF740" s="93"/>
      <c r="BG740" s="93"/>
      <c r="BH740" s="93"/>
      <c r="BI740" s="93"/>
      <c r="BJ740" s="93"/>
      <c r="BK740" s="93"/>
      <c r="BL740" s="93"/>
      <c r="BM740" s="93"/>
      <c r="BN740" s="93"/>
      <c r="BO740" s="93"/>
      <c r="BP740" s="93"/>
      <c r="BQ740" s="93"/>
      <c r="BR740" s="93"/>
      <c r="BS740" s="93"/>
      <c r="BT740" s="93"/>
      <c r="BU740" s="93"/>
      <c r="BV740" s="93"/>
      <c r="BW740" s="93"/>
      <c r="BX740" s="93"/>
      <c r="BY740" s="93"/>
      <c r="BZ740" s="93"/>
      <c r="CA740" s="93"/>
      <c r="CB740" s="93"/>
      <c r="CC740" s="93"/>
      <c r="CD740" s="93"/>
      <c r="CE740" s="93"/>
      <c r="CF740" s="93"/>
      <c r="CG740" s="93"/>
      <c r="CH740" s="93"/>
      <c r="CI740" s="93"/>
      <c r="CJ740" s="93"/>
      <c r="CK740" s="93"/>
      <c r="CL740" s="93"/>
      <c r="CM740" s="93"/>
      <c r="CN740" s="93"/>
      <c r="CO740" s="93"/>
      <c r="CP740" s="93"/>
      <c r="CQ740" s="93"/>
      <c r="CR740" s="93"/>
      <c r="CS740" s="93"/>
      <c r="CT740" s="93"/>
      <c r="CU740" s="93"/>
      <c r="CV740" s="93"/>
      <c r="CW740" s="93"/>
      <c r="CX740" s="93"/>
      <c r="CY740" s="93"/>
      <c r="CZ740" s="93"/>
      <c r="DA740" s="93"/>
      <c r="DB740" s="93"/>
      <c r="DC740" s="93"/>
      <c r="DD740" s="93"/>
      <c r="DE740" s="93"/>
      <c r="DF740" s="93"/>
      <c r="DG740" s="93"/>
      <c r="DH740" s="93"/>
      <c r="DI740" s="93"/>
    </row>
    <row r="741" spans="2:113" x14ac:dyDescent="0.3"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3"/>
      <c r="AW741" s="93"/>
      <c r="AX741" s="93"/>
      <c r="AY741" s="93"/>
      <c r="AZ741" s="93"/>
      <c r="BA741" s="93"/>
      <c r="BB741" s="93"/>
      <c r="BC741" s="93"/>
      <c r="BD741" s="93"/>
      <c r="BE741" s="93"/>
      <c r="BF741" s="93"/>
      <c r="BG741" s="93"/>
      <c r="BH741" s="93"/>
      <c r="BI741" s="93"/>
      <c r="BJ741" s="93"/>
      <c r="BK741" s="93"/>
      <c r="BL741" s="93"/>
      <c r="BM741" s="93"/>
      <c r="BN741" s="93"/>
      <c r="BO741" s="93"/>
      <c r="BP741" s="93"/>
      <c r="BQ741" s="93"/>
      <c r="BR741" s="93"/>
      <c r="BS741" s="93"/>
      <c r="BT741" s="93"/>
      <c r="BU741" s="93"/>
      <c r="BV741" s="93"/>
      <c r="BW741" s="93"/>
      <c r="BX741" s="93"/>
      <c r="BY741" s="93"/>
      <c r="BZ741" s="93"/>
      <c r="CA741" s="93"/>
      <c r="CB741" s="93"/>
      <c r="CC741" s="93"/>
      <c r="CD741" s="93"/>
      <c r="CE741" s="93"/>
      <c r="CF741" s="93"/>
      <c r="CG741" s="93"/>
      <c r="CH741" s="93"/>
      <c r="CI741" s="93"/>
      <c r="CJ741" s="93"/>
      <c r="CK741" s="93"/>
      <c r="CL741" s="93"/>
      <c r="CM741" s="93"/>
      <c r="CN741" s="93"/>
      <c r="CO741" s="93"/>
      <c r="CP741" s="93"/>
      <c r="CQ741" s="93"/>
      <c r="CR741" s="93"/>
      <c r="CS741" s="93"/>
      <c r="CT741" s="93"/>
      <c r="CU741" s="93"/>
      <c r="CV741" s="93"/>
      <c r="CW741" s="93"/>
      <c r="CX741" s="93"/>
      <c r="CY741" s="93"/>
      <c r="CZ741" s="93"/>
      <c r="DA741" s="93"/>
      <c r="DB741" s="93"/>
      <c r="DC741" s="93"/>
      <c r="DD741" s="93"/>
      <c r="DE741" s="93"/>
      <c r="DF741" s="93"/>
      <c r="DG741" s="93"/>
      <c r="DH741" s="93"/>
      <c r="DI741" s="93"/>
    </row>
    <row r="742" spans="2:113" x14ac:dyDescent="0.3"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3"/>
      <c r="AW742" s="93"/>
      <c r="AX742" s="93"/>
      <c r="AY742" s="93"/>
      <c r="AZ742" s="93"/>
      <c r="BA742" s="93"/>
      <c r="BB742" s="93"/>
      <c r="BC742" s="93"/>
      <c r="BD742" s="93"/>
      <c r="BE742" s="93"/>
      <c r="BF742" s="93"/>
      <c r="BG742" s="93"/>
      <c r="BH742" s="93"/>
      <c r="BI742" s="93"/>
      <c r="BJ742" s="93"/>
      <c r="BK742" s="93"/>
      <c r="BL742" s="93"/>
      <c r="BM742" s="93"/>
      <c r="BN742" s="93"/>
      <c r="BO742" s="93"/>
      <c r="BP742" s="93"/>
      <c r="BQ742" s="93"/>
      <c r="BR742" s="93"/>
      <c r="BS742" s="93"/>
      <c r="BT742" s="93"/>
      <c r="BU742" s="93"/>
      <c r="BV742" s="93"/>
      <c r="BW742" s="93"/>
      <c r="BX742" s="93"/>
      <c r="BY742" s="93"/>
      <c r="BZ742" s="93"/>
      <c r="CA742" s="93"/>
      <c r="CB742" s="93"/>
      <c r="CC742" s="93"/>
      <c r="CD742" s="93"/>
      <c r="CE742" s="93"/>
      <c r="CF742" s="93"/>
      <c r="CG742" s="93"/>
      <c r="CH742" s="93"/>
      <c r="CI742" s="93"/>
      <c r="CJ742" s="93"/>
      <c r="CK742" s="93"/>
      <c r="CL742" s="93"/>
      <c r="CM742" s="93"/>
      <c r="CN742" s="93"/>
      <c r="CO742" s="93"/>
      <c r="CP742" s="93"/>
      <c r="CQ742" s="93"/>
      <c r="CR742" s="93"/>
      <c r="CS742" s="93"/>
      <c r="CT742" s="93"/>
      <c r="CU742" s="93"/>
      <c r="CV742" s="93"/>
      <c r="CW742" s="93"/>
      <c r="CX742" s="93"/>
      <c r="CY742" s="93"/>
      <c r="CZ742" s="93"/>
      <c r="DA742" s="93"/>
      <c r="DB742" s="93"/>
      <c r="DC742" s="93"/>
      <c r="DD742" s="93"/>
      <c r="DE742" s="93"/>
      <c r="DF742" s="93"/>
      <c r="DG742" s="93"/>
      <c r="DH742" s="93"/>
      <c r="DI742" s="93"/>
    </row>
    <row r="743" spans="2:113" x14ac:dyDescent="0.3"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  <c r="AV743" s="93"/>
      <c r="AW743" s="93"/>
      <c r="AX743" s="93"/>
      <c r="AY743" s="93"/>
      <c r="AZ743" s="93"/>
      <c r="BA743" s="93"/>
      <c r="BB743" s="93"/>
      <c r="BC743" s="93"/>
      <c r="BD743" s="93"/>
      <c r="BE743" s="93"/>
      <c r="BF743" s="93"/>
      <c r="BG743" s="93"/>
      <c r="BH743" s="93"/>
      <c r="BI743" s="93"/>
      <c r="BJ743" s="93"/>
      <c r="BK743" s="93"/>
      <c r="BL743" s="93"/>
      <c r="BM743" s="93"/>
      <c r="BN743" s="93"/>
      <c r="BO743" s="93"/>
      <c r="BP743" s="93"/>
      <c r="BQ743" s="93"/>
      <c r="BR743" s="93"/>
      <c r="BS743" s="93"/>
      <c r="BT743" s="93"/>
      <c r="BU743" s="93"/>
      <c r="BV743" s="93"/>
      <c r="BW743" s="93"/>
      <c r="BX743" s="93"/>
      <c r="BY743" s="93"/>
      <c r="BZ743" s="93"/>
      <c r="CA743" s="93"/>
      <c r="CB743" s="93"/>
      <c r="CC743" s="93"/>
      <c r="CD743" s="93"/>
      <c r="CE743" s="93"/>
      <c r="CF743" s="93"/>
      <c r="CG743" s="93"/>
      <c r="CH743" s="93"/>
      <c r="CI743" s="93"/>
      <c r="CJ743" s="93"/>
      <c r="CK743" s="93"/>
      <c r="CL743" s="93"/>
      <c r="CM743" s="93"/>
      <c r="CN743" s="93"/>
      <c r="CO743" s="93"/>
      <c r="CP743" s="93"/>
      <c r="CQ743" s="93"/>
      <c r="CR743" s="93"/>
      <c r="CS743" s="93"/>
      <c r="CT743" s="93"/>
      <c r="CU743" s="93"/>
      <c r="CV743" s="93"/>
      <c r="CW743" s="93"/>
      <c r="CX743" s="93"/>
      <c r="CY743" s="93"/>
      <c r="CZ743" s="93"/>
      <c r="DA743" s="93"/>
      <c r="DB743" s="93"/>
      <c r="DC743" s="93"/>
      <c r="DD743" s="93"/>
      <c r="DE743" s="93"/>
      <c r="DF743" s="93"/>
      <c r="DG743" s="93"/>
      <c r="DH743" s="93"/>
      <c r="DI743" s="93"/>
    </row>
    <row r="744" spans="2:113" x14ac:dyDescent="0.3"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3"/>
      <c r="AW744" s="93"/>
      <c r="AX744" s="93"/>
      <c r="AY744" s="93"/>
      <c r="AZ744" s="93"/>
      <c r="BA744" s="93"/>
      <c r="BB744" s="93"/>
      <c r="BC744" s="93"/>
      <c r="BD744" s="93"/>
      <c r="BE744" s="93"/>
      <c r="BF744" s="93"/>
      <c r="BG744" s="93"/>
      <c r="BH744" s="93"/>
      <c r="BI744" s="93"/>
      <c r="BJ744" s="93"/>
      <c r="BK744" s="93"/>
      <c r="BL744" s="93"/>
      <c r="BM744" s="93"/>
      <c r="BN744" s="93"/>
      <c r="BO744" s="93"/>
      <c r="BP744" s="93"/>
      <c r="BQ744" s="93"/>
      <c r="BR744" s="93"/>
      <c r="BS744" s="93"/>
      <c r="BT744" s="93"/>
      <c r="BU744" s="93"/>
      <c r="BV744" s="93"/>
      <c r="BW744" s="93"/>
      <c r="BX744" s="93"/>
      <c r="BY744" s="93"/>
      <c r="BZ744" s="93"/>
      <c r="CA744" s="93"/>
      <c r="CB744" s="93"/>
      <c r="CC744" s="93"/>
      <c r="CD744" s="93"/>
      <c r="CE744" s="93"/>
      <c r="CF744" s="93"/>
      <c r="CG744" s="93"/>
      <c r="CH744" s="93"/>
      <c r="CI744" s="93"/>
      <c r="CJ744" s="93"/>
      <c r="CK744" s="93"/>
      <c r="CL744" s="93"/>
      <c r="CM744" s="93"/>
      <c r="CN744" s="93"/>
      <c r="CO744" s="93"/>
      <c r="CP744" s="93"/>
      <c r="CQ744" s="93"/>
      <c r="CR744" s="93"/>
      <c r="CS744" s="93"/>
      <c r="CT744" s="93"/>
      <c r="CU744" s="93"/>
      <c r="CV744" s="93"/>
      <c r="CW744" s="93"/>
      <c r="CX744" s="93"/>
      <c r="CY744" s="93"/>
      <c r="CZ744" s="93"/>
      <c r="DA744" s="93"/>
      <c r="DB744" s="93"/>
      <c r="DC744" s="93"/>
      <c r="DD744" s="93"/>
      <c r="DE744" s="93"/>
      <c r="DF744" s="93"/>
      <c r="DG744" s="93"/>
      <c r="DH744" s="93"/>
      <c r="DI744" s="93"/>
    </row>
    <row r="745" spans="2:113" x14ac:dyDescent="0.3"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3"/>
      <c r="AW745" s="93"/>
      <c r="AX745" s="93"/>
      <c r="AY745" s="93"/>
      <c r="AZ745" s="93"/>
      <c r="BA745" s="93"/>
      <c r="BB745" s="93"/>
      <c r="BC745" s="93"/>
      <c r="BD745" s="93"/>
      <c r="BE745" s="93"/>
      <c r="BF745" s="93"/>
      <c r="BG745" s="93"/>
      <c r="BH745" s="93"/>
      <c r="BI745" s="93"/>
      <c r="BJ745" s="93"/>
      <c r="BK745" s="93"/>
      <c r="BL745" s="93"/>
      <c r="BM745" s="93"/>
      <c r="BN745" s="93"/>
      <c r="BO745" s="93"/>
      <c r="BP745" s="93"/>
      <c r="BQ745" s="93"/>
      <c r="BR745" s="93"/>
      <c r="BS745" s="93"/>
      <c r="BT745" s="93"/>
      <c r="BU745" s="93"/>
      <c r="BV745" s="93"/>
      <c r="BW745" s="93"/>
      <c r="BX745" s="93"/>
      <c r="BY745" s="93"/>
      <c r="BZ745" s="93"/>
      <c r="CA745" s="93"/>
      <c r="CB745" s="93"/>
      <c r="CC745" s="93"/>
      <c r="CD745" s="93"/>
      <c r="CE745" s="93"/>
      <c r="CF745" s="93"/>
      <c r="CG745" s="93"/>
      <c r="CH745" s="93"/>
      <c r="CI745" s="93"/>
      <c r="CJ745" s="93"/>
      <c r="CK745" s="93"/>
      <c r="CL745" s="93"/>
      <c r="CM745" s="93"/>
      <c r="CN745" s="93"/>
      <c r="CO745" s="93"/>
      <c r="CP745" s="93"/>
      <c r="CQ745" s="93"/>
      <c r="CR745" s="93"/>
      <c r="CS745" s="93"/>
      <c r="CT745" s="93"/>
      <c r="CU745" s="93"/>
      <c r="CV745" s="93"/>
      <c r="CW745" s="93"/>
      <c r="CX745" s="93"/>
      <c r="CY745" s="93"/>
      <c r="CZ745" s="93"/>
      <c r="DA745" s="93"/>
      <c r="DB745" s="93"/>
      <c r="DC745" s="93"/>
      <c r="DD745" s="93"/>
      <c r="DE745" s="93"/>
      <c r="DF745" s="93"/>
      <c r="DG745" s="93"/>
      <c r="DH745" s="93"/>
      <c r="DI745" s="93"/>
    </row>
    <row r="746" spans="2:113" x14ac:dyDescent="0.3"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3"/>
      <c r="AW746" s="93"/>
      <c r="AX746" s="93"/>
      <c r="AY746" s="93"/>
      <c r="AZ746" s="93"/>
      <c r="BA746" s="93"/>
      <c r="BB746" s="93"/>
      <c r="BC746" s="93"/>
      <c r="BD746" s="93"/>
      <c r="BE746" s="93"/>
      <c r="BF746" s="93"/>
      <c r="BG746" s="93"/>
      <c r="BH746" s="93"/>
      <c r="BI746" s="93"/>
      <c r="BJ746" s="93"/>
      <c r="BK746" s="93"/>
      <c r="BL746" s="93"/>
      <c r="BM746" s="93"/>
      <c r="BN746" s="93"/>
      <c r="BO746" s="93"/>
      <c r="BP746" s="93"/>
      <c r="BQ746" s="93"/>
      <c r="BR746" s="93"/>
      <c r="BS746" s="93"/>
      <c r="BT746" s="93"/>
      <c r="BU746" s="93"/>
      <c r="BV746" s="93"/>
      <c r="BW746" s="93"/>
      <c r="BX746" s="93"/>
      <c r="BY746" s="93"/>
      <c r="BZ746" s="93"/>
      <c r="CA746" s="93"/>
      <c r="CB746" s="93"/>
      <c r="CC746" s="93"/>
      <c r="CD746" s="93"/>
      <c r="CE746" s="93"/>
      <c r="CF746" s="93"/>
      <c r="CG746" s="93"/>
      <c r="CH746" s="93"/>
      <c r="CI746" s="93"/>
      <c r="CJ746" s="93"/>
      <c r="CK746" s="93"/>
      <c r="CL746" s="93"/>
      <c r="CM746" s="93"/>
      <c r="CN746" s="93"/>
      <c r="CO746" s="93"/>
      <c r="CP746" s="93"/>
      <c r="CQ746" s="93"/>
      <c r="CR746" s="93"/>
      <c r="CS746" s="93"/>
      <c r="CT746" s="93"/>
      <c r="CU746" s="93"/>
      <c r="CV746" s="93"/>
      <c r="CW746" s="93"/>
      <c r="CX746" s="93"/>
      <c r="CY746" s="93"/>
      <c r="CZ746" s="93"/>
      <c r="DA746" s="93"/>
      <c r="DB746" s="93"/>
      <c r="DC746" s="93"/>
      <c r="DD746" s="93"/>
      <c r="DE746" s="93"/>
      <c r="DF746" s="93"/>
      <c r="DG746" s="93"/>
      <c r="DH746" s="93"/>
      <c r="DI746" s="93"/>
    </row>
    <row r="747" spans="2:113" x14ac:dyDescent="0.3"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3"/>
      <c r="AW747" s="93"/>
      <c r="AX747" s="93"/>
      <c r="AY747" s="93"/>
      <c r="AZ747" s="93"/>
      <c r="BA747" s="93"/>
      <c r="BB747" s="93"/>
      <c r="BC747" s="93"/>
      <c r="BD747" s="93"/>
      <c r="BE747" s="93"/>
      <c r="BF747" s="93"/>
      <c r="BG747" s="93"/>
      <c r="BH747" s="93"/>
      <c r="BI747" s="93"/>
      <c r="BJ747" s="93"/>
      <c r="BK747" s="93"/>
      <c r="BL747" s="93"/>
      <c r="BM747" s="93"/>
      <c r="BN747" s="93"/>
      <c r="BO747" s="93"/>
      <c r="BP747" s="93"/>
      <c r="BQ747" s="93"/>
      <c r="BR747" s="93"/>
      <c r="BS747" s="93"/>
      <c r="BT747" s="93"/>
      <c r="BU747" s="93"/>
      <c r="BV747" s="93"/>
      <c r="BW747" s="93"/>
      <c r="BX747" s="93"/>
      <c r="BY747" s="93"/>
      <c r="BZ747" s="93"/>
      <c r="CA747" s="93"/>
      <c r="CB747" s="93"/>
      <c r="CC747" s="93"/>
      <c r="CD747" s="93"/>
      <c r="CE747" s="93"/>
      <c r="CF747" s="93"/>
      <c r="CG747" s="93"/>
      <c r="CH747" s="93"/>
      <c r="CI747" s="93"/>
      <c r="CJ747" s="93"/>
      <c r="CK747" s="93"/>
      <c r="CL747" s="93"/>
      <c r="CM747" s="93"/>
      <c r="CN747" s="93"/>
      <c r="CO747" s="93"/>
      <c r="CP747" s="93"/>
      <c r="CQ747" s="93"/>
      <c r="CR747" s="93"/>
      <c r="CS747" s="93"/>
      <c r="CT747" s="93"/>
      <c r="CU747" s="93"/>
      <c r="CV747" s="93"/>
      <c r="CW747" s="93"/>
      <c r="CX747" s="93"/>
      <c r="CY747" s="93"/>
      <c r="CZ747" s="93"/>
      <c r="DA747" s="93"/>
      <c r="DB747" s="93"/>
      <c r="DC747" s="93"/>
      <c r="DD747" s="93"/>
      <c r="DE747" s="93"/>
      <c r="DF747" s="93"/>
      <c r="DG747" s="93"/>
      <c r="DH747" s="93"/>
      <c r="DI747" s="93"/>
    </row>
    <row r="748" spans="2:113" x14ac:dyDescent="0.3"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3"/>
      <c r="AW748" s="93"/>
      <c r="AX748" s="93"/>
      <c r="AY748" s="93"/>
      <c r="AZ748" s="93"/>
      <c r="BA748" s="93"/>
      <c r="BB748" s="93"/>
      <c r="BC748" s="93"/>
      <c r="BD748" s="93"/>
      <c r="BE748" s="93"/>
      <c r="BF748" s="93"/>
      <c r="BG748" s="93"/>
      <c r="BH748" s="93"/>
      <c r="BI748" s="93"/>
      <c r="BJ748" s="93"/>
      <c r="BK748" s="93"/>
      <c r="BL748" s="93"/>
      <c r="BM748" s="93"/>
      <c r="BN748" s="93"/>
      <c r="BO748" s="93"/>
      <c r="BP748" s="93"/>
      <c r="BQ748" s="93"/>
      <c r="BR748" s="93"/>
      <c r="BS748" s="93"/>
      <c r="BT748" s="93"/>
      <c r="BU748" s="93"/>
      <c r="BV748" s="93"/>
      <c r="BW748" s="93"/>
      <c r="BX748" s="93"/>
      <c r="BY748" s="93"/>
      <c r="BZ748" s="93"/>
      <c r="CA748" s="93"/>
      <c r="CB748" s="93"/>
      <c r="CC748" s="93"/>
      <c r="CD748" s="93"/>
      <c r="CE748" s="93"/>
      <c r="CF748" s="93"/>
      <c r="CG748" s="93"/>
      <c r="CH748" s="93"/>
      <c r="CI748" s="93"/>
      <c r="CJ748" s="93"/>
      <c r="CK748" s="93"/>
      <c r="CL748" s="93"/>
      <c r="CM748" s="93"/>
      <c r="CN748" s="93"/>
      <c r="CO748" s="93"/>
      <c r="CP748" s="93"/>
      <c r="CQ748" s="93"/>
      <c r="CR748" s="93"/>
      <c r="CS748" s="93"/>
      <c r="CT748" s="93"/>
      <c r="CU748" s="93"/>
      <c r="CV748" s="93"/>
      <c r="CW748" s="93"/>
      <c r="CX748" s="93"/>
      <c r="CY748" s="93"/>
      <c r="CZ748" s="93"/>
      <c r="DA748" s="93"/>
      <c r="DB748" s="93"/>
      <c r="DC748" s="93"/>
      <c r="DD748" s="93"/>
      <c r="DE748" s="93"/>
      <c r="DF748" s="93"/>
      <c r="DG748" s="93"/>
      <c r="DH748" s="93"/>
      <c r="DI748" s="93"/>
    </row>
    <row r="749" spans="2:113" x14ac:dyDescent="0.3"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3"/>
      <c r="AW749" s="93"/>
      <c r="AX749" s="93"/>
      <c r="AY749" s="93"/>
      <c r="AZ749" s="93"/>
      <c r="BA749" s="93"/>
      <c r="BB749" s="93"/>
      <c r="BC749" s="93"/>
      <c r="BD749" s="93"/>
      <c r="BE749" s="93"/>
      <c r="BF749" s="93"/>
      <c r="BG749" s="93"/>
      <c r="BH749" s="93"/>
      <c r="BI749" s="93"/>
      <c r="BJ749" s="93"/>
      <c r="BK749" s="93"/>
      <c r="BL749" s="93"/>
      <c r="BM749" s="93"/>
      <c r="BN749" s="93"/>
      <c r="BO749" s="93"/>
      <c r="BP749" s="93"/>
      <c r="BQ749" s="93"/>
      <c r="BR749" s="93"/>
      <c r="BS749" s="93"/>
      <c r="BT749" s="93"/>
      <c r="BU749" s="93"/>
      <c r="BV749" s="93"/>
      <c r="BW749" s="93"/>
      <c r="BX749" s="93"/>
      <c r="BY749" s="93"/>
      <c r="BZ749" s="93"/>
      <c r="CA749" s="93"/>
      <c r="CB749" s="93"/>
      <c r="CC749" s="93"/>
      <c r="CD749" s="93"/>
      <c r="CE749" s="93"/>
      <c r="CF749" s="93"/>
      <c r="CG749" s="93"/>
      <c r="CH749" s="93"/>
      <c r="CI749" s="93"/>
      <c r="CJ749" s="93"/>
      <c r="CK749" s="93"/>
      <c r="CL749" s="93"/>
      <c r="CM749" s="93"/>
      <c r="CN749" s="93"/>
      <c r="CO749" s="93"/>
      <c r="CP749" s="93"/>
      <c r="CQ749" s="93"/>
      <c r="CR749" s="93"/>
      <c r="CS749" s="93"/>
      <c r="CT749" s="93"/>
      <c r="CU749" s="93"/>
      <c r="CV749" s="93"/>
      <c r="CW749" s="93"/>
      <c r="CX749" s="93"/>
      <c r="CY749" s="93"/>
      <c r="CZ749" s="93"/>
      <c r="DA749" s="93"/>
      <c r="DB749" s="93"/>
      <c r="DC749" s="93"/>
      <c r="DD749" s="93"/>
      <c r="DE749" s="93"/>
      <c r="DF749" s="93"/>
      <c r="DG749" s="93"/>
      <c r="DH749" s="93"/>
      <c r="DI749" s="93"/>
    </row>
    <row r="750" spans="2:113" x14ac:dyDescent="0.3"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3"/>
      <c r="AW750" s="93"/>
      <c r="AX750" s="93"/>
      <c r="AY750" s="93"/>
      <c r="AZ750" s="93"/>
      <c r="BA750" s="93"/>
      <c r="BB750" s="93"/>
      <c r="BC750" s="93"/>
      <c r="BD750" s="93"/>
      <c r="BE750" s="93"/>
      <c r="BF750" s="93"/>
      <c r="BG750" s="93"/>
      <c r="BH750" s="93"/>
      <c r="BI750" s="93"/>
      <c r="BJ750" s="93"/>
      <c r="BK750" s="93"/>
      <c r="BL750" s="93"/>
      <c r="BM750" s="93"/>
      <c r="BN750" s="93"/>
      <c r="BO750" s="93"/>
      <c r="BP750" s="93"/>
      <c r="BQ750" s="93"/>
      <c r="BR750" s="93"/>
      <c r="BS750" s="93"/>
      <c r="BT750" s="93"/>
      <c r="BU750" s="93"/>
      <c r="BV750" s="93"/>
      <c r="BW750" s="93"/>
      <c r="BX750" s="93"/>
      <c r="BY750" s="93"/>
      <c r="BZ750" s="93"/>
      <c r="CA750" s="93"/>
      <c r="CB750" s="93"/>
      <c r="CC750" s="93"/>
      <c r="CD750" s="93"/>
      <c r="CE750" s="93"/>
      <c r="CF750" s="93"/>
      <c r="CG750" s="93"/>
      <c r="CH750" s="93"/>
      <c r="CI750" s="93"/>
      <c r="CJ750" s="93"/>
      <c r="CK750" s="93"/>
      <c r="CL750" s="93"/>
      <c r="CM750" s="93"/>
      <c r="CN750" s="93"/>
      <c r="CO750" s="93"/>
      <c r="CP750" s="93"/>
      <c r="CQ750" s="93"/>
      <c r="CR750" s="93"/>
      <c r="CS750" s="93"/>
      <c r="CT750" s="93"/>
      <c r="CU750" s="93"/>
      <c r="CV750" s="93"/>
      <c r="CW750" s="93"/>
      <c r="CX750" s="93"/>
      <c r="CY750" s="93"/>
      <c r="CZ750" s="93"/>
      <c r="DA750" s="93"/>
      <c r="DB750" s="93"/>
      <c r="DC750" s="93"/>
      <c r="DD750" s="93"/>
      <c r="DE750" s="93"/>
      <c r="DF750" s="93"/>
      <c r="DG750" s="93"/>
      <c r="DH750" s="93"/>
      <c r="DI750" s="93"/>
    </row>
    <row r="751" spans="2:113" x14ac:dyDescent="0.3"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3"/>
      <c r="AW751" s="93"/>
      <c r="AX751" s="93"/>
      <c r="AY751" s="93"/>
      <c r="AZ751" s="93"/>
      <c r="BA751" s="93"/>
      <c r="BB751" s="93"/>
      <c r="BC751" s="93"/>
      <c r="BD751" s="93"/>
      <c r="BE751" s="93"/>
      <c r="BF751" s="93"/>
      <c r="BG751" s="93"/>
      <c r="BH751" s="93"/>
      <c r="BI751" s="93"/>
      <c r="BJ751" s="93"/>
      <c r="BK751" s="93"/>
      <c r="BL751" s="93"/>
      <c r="BM751" s="93"/>
      <c r="BN751" s="93"/>
      <c r="BO751" s="93"/>
      <c r="BP751" s="93"/>
      <c r="BQ751" s="93"/>
      <c r="BR751" s="93"/>
      <c r="BS751" s="93"/>
      <c r="BT751" s="93"/>
      <c r="BU751" s="93"/>
      <c r="BV751" s="93"/>
      <c r="BW751" s="93"/>
      <c r="BX751" s="93"/>
      <c r="BY751" s="93"/>
      <c r="BZ751" s="93"/>
      <c r="CA751" s="93"/>
      <c r="CB751" s="93"/>
      <c r="CC751" s="93"/>
      <c r="CD751" s="93"/>
      <c r="CE751" s="93"/>
      <c r="CF751" s="93"/>
      <c r="CG751" s="93"/>
      <c r="CH751" s="93"/>
      <c r="CI751" s="93"/>
      <c r="CJ751" s="93"/>
      <c r="CK751" s="93"/>
      <c r="CL751" s="93"/>
      <c r="CM751" s="93"/>
      <c r="CN751" s="93"/>
      <c r="CO751" s="93"/>
      <c r="CP751" s="93"/>
      <c r="CQ751" s="93"/>
      <c r="CR751" s="93"/>
      <c r="CS751" s="93"/>
      <c r="CT751" s="93"/>
      <c r="CU751" s="93"/>
      <c r="CV751" s="93"/>
      <c r="CW751" s="93"/>
      <c r="CX751" s="93"/>
      <c r="CY751" s="93"/>
      <c r="CZ751" s="93"/>
      <c r="DA751" s="93"/>
      <c r="DB751" s="93"/>
      <c r="DC751" s="93"/>
      <c r="DD751" s="93"/>
      <c r="DE751" s="93"/>
      <c r="DF751" s="93"/>
      <c r="DG751" s="93"/>
      <c r="DH751" s="93"/>
      <c r="DI751" s="93"/>
    </row>
    <row r="752" spans="2:113" x14ac:dyDescent="0.3"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3"/>
      <c r="AW752" s="93"/>
      <c r="AX752" s="93"/>
      <c r="AY752" s="93"/>
      <c r="AZ752" s="93"/>
      <c r="BA752" s="93"/>
      <c r="BB752" s="93"/>
      <c r="BC752" s="93"/>
      <c r="BD752" s="93"/>
      <c r="BE752" s="93"/>
      <c r="BF752" s="93"/>
      <c r="BG752" s="93"/>
      <c r="BH752" s="93"/>
      <c r="BI752" s="93"/>
      <c r="BJ752" s="93"/>
      <c r="BK752" s="93"/>
      <c r="BL752" s="93"/>
      <c r="BM752" s="93"/>
      <c r="BN752" s="93"/>
      <c r="BO752" s="93"/>
      <c r="BP752" s="93"/>
      <c r="BQ752" s="93"/>
      <c r="BR752" s="93"/>
      <c r="BS752" s="93"/>
      <c r="BT752" s="93"/>
      <c r="BU752" s="93"/>
      <c r="BV752" s="93"/>
      <c r="BW752" s="93"/>
      <c r="BX752" s="93"/>
      <c r="BY752" s="93"/>
      <c r="BZ752" s="93"/>
      <c r="CA752" s="93"/>
      <c r="CB752" s="93"/>
      <c r="CC752" s="93"/>
      <c r="CD752" s="93"/>
      <c r="CE752" s="93"/>
      <c r="CF752" s="93"/>
      <c r="CG752" s="93"/>
      <c r="CH752" s="93"/>
      <c r="CI752" s="93"/>
      <c r="CJ752" s="93"/>
      <c r="CK752" s="93"/>
      <c r="CL752" s="93"/>
      <c r="CM752" s="93"/>
      <c r="CN752" s="93"/>
      <c r="CO752" s="93"/>
      <c r="CP752" s="93"/>
      <c r="CQ752" s="93"/>
      <c r="CR752" s="93"/>
      <c r="CS752" s="93"/>
      <c r="CT752" s="93"/>
      <c r="CU752" s="93"/>
      <c r="CV752" s="93"/>
      <c r="CW752" s="93"/>
      <c r="CX752" s="93"/>
      <c r="CY752" s="93"/>
      <c r="CZ752" s="93"/>
      <c r="DA752" s="93"/>
      <c r="DB752" s="93"/>
      <c r="DC752" s="93"/>
      <c r="DD752" s="93"/>
      <c r="DE752" s="93"/>
      <c r="DF752" s="93"/>
      <c r="DG752" s="93"/>
      <c r="DH752" s="93"/>
      <c r="DI752" s="93"/>
    </row>
    <row r="753" spans="2:113" x14ac:dyDescent="0.3"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3"/>
      <c r="AW753" s="93"/>
      <c r="AX753" s="93"/>
      <c r="AY753" s="93"/>
      <c r="AZ753" s="93"/>
      <c r="BA753" s="93"/>
      <c r="BB753" s="93"/>
      <c r="BC753" s="93"/>
      <c r="BD753" s="93"/>
      <c r="BE753" s="93"/>
      <c r="BF753" s="93"/>
      <c r="BG753" s="93"/>
      <c r="BH753" s="93"/>
      <c r="BI753" s="93"/>
      <c r="BJ753" s="93"/>
      <c r="BK753" s="93"/>
      <c r="BL753" s="93"/>
      <c r="BM753" s="93"/>
      <c r="BN753" s="93"/>
      <c r="BO753" s="93"/>
      <c r="BP753" s="93"/>
      <c r="BQ753" s="93"/>
      <c r="BR753" s="93"/>
      <c r="BS753" s="93"/>
      <c r="BT753" s="93"/>
      <c r="BU753" s="93"/>
      <c r="BV753" s="93"/>
      <c r="BW753" s="93"/>
      <c r="BX753" s="93"/>
      <c r="BY753" s="93"/>
      <c r="BZ753" s="93"/>
      <c r="CA753" s="93"/>
      <c r="CB753" s="93"/>
      <c r="CC753" s="93"/>
      <c r="CD753" s="93"/>
      <c r="CE753" s="93"/>
      <c r="CF753" s="93"/>
      <c r="CG753" s="93"/>
      <c r="CH753" s="93"/>
      <c r="CI753" s="93"/>
      <c r="CJ753" s="93"/>
      <c r="CK753" s="93"/>
      <c r="CL753" s="93"/>
      <c r="CM753" s="93"/>
      <c r="CN753" s="93"/>
      <c r="CO753" s="93"/>
      <c r="CP753" s="93"/>
      <c r="CQ753" s="93"/>
      <c r="CR753" s="93"/>
      <c r="CS753" s="93"/>
      <c r="CT753" s="93"/>
      <c r="CU753" s="93"/>
      <c r="CV753" s="93"/>
      <c r="CW753" s="93"/>
      <c r="CX753" s="93"/>
      <c r="CY753" s="93"/>
      <c r="CZ753" s="93"/>
      <c r="DA753" s="93"/>
      <c r="DB753" s="93"/>
      <c r="DC753" s="93"/>
      <c r="DD753" s="93"/>
      <c r="DE753" s="93"/>
      <c r="DF753" s="93"/>
      <c r="DG753" s="93"/>
      <c r="DH753" s="93"/>
      <c r="DI753" s="93"/>
    </row>
    <row r="754" spans="2:113" x14ac:dyDescent="0.3"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3"/>
      <c r="AW754" s="93"/>
      <c r="AX754" s="93"/>
      <c r="AY754" s="93"/>
      <c r="AZ754" s="93"/>
      <c r="BA754" s="93"/>
      <c r="BB754" s="93"/>
      <c r="BC754" s="93"/>
      <c r="BD754" s="93"/>
      <c r="BE754" s="93"/>
      <c r="BF754" s="93"/>
      <c r="BG754" s="93"/>
      <c r="BH754" s="93"/>
      <c r="BI754" s="93"/>
      <c r="BJ754" s="93"/>
      <c r="BK754" s="93"/>
      <c r="BL754" s="93"/>
      <c r="BM754" s="93"/>
      <c r="BN754" s="93"/>
      <c r="BO754" s="93"/>
      <c r="BP754" s="93"/>
      <c r="BQ754" s="93"/>
      <c r="BR754" s="93"/>
      <c r="BS754" s="93"/>
      <c r="BT754" s="93"/>
      <c r="BU754" s="93"/>
      <c r="BV754" s="93"/>
      <c r="BW754" s="93"/>
      <c r="BX754" s="93"/>
      <c r="BY754" s="93"/>
      <c r="BZ754" s="93"/>
      <c r="CA754" s="93"/>
      <c r="CB754" s="93"/>
      <c r="CC754" s="93"/>
      <c r="CD754" s="93"/>
      <c r="CE754" s="93"/>
      <c r="CF754" s="93"/>
      <c r="CG754" s="93"/>
      <c r="CH754" s="93"/>
      <c r="CI754" s="93"/>
      <c r="CJ754" s="93"/>
      <c r="CK754" s="93"/>
      <c r="CL754" s="93"/>
      <c r="CM754" s="93"/>
      <c r="CN754" s="93"/>
      <c r="CO754" s="93"/>
      <c r="CP754" s="93"/>
      <c r="CQ754" s="93"/>
      <c r="CR754" s="93"/>
      <c r="CS754" s="93"/>
      <c r="CT754" s="93"/>
      <c r="CU754" s="93"/>
      <c r="CV754" s="93"/>
      <c r="CW754" s="93"/>
      <c r="CX754" s="93"/>
      <c r="CY754" s="93"/>
      <c r="CZ754" s="93"/>
      <c r="DA754" s="93"/>
      <c r="DB754" s="93"/>
      <c r="DC754" s="93"/>
      <c r="DD754" s="93"/>
      <c r="DE754" s="93"/>
      <c r="DF754" s="93"/>
      <c r="DG754" s="93"/>
      <c r="DH754" s="93"/>
      <c r="DI754" s="93"/>
    </row>
    <row r="755" spans="2:113" x14ac:dyDescent="0.3"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3"/>
      <c r="AW755" s="93"/>
      <c r="AX755" s="93"/>
      <c r="AY755" s="93"/>
      <c r="AZ755" s="93"/>
      <c r="BA755" s="93"/>
      <c r="BB755" s="93"/>
      <c r="BC755" s="93"/>
      <c r="BD755" s="93"/>
      <c r="BE755" s="93"/>
      <c r="BF755" s="93"/>
      <c r="BG755" s="93"/>
      <c r="BH755" s="93"/>
      <c r="BI755" s="93"/>
      <c r="BJ755" s="93"/>
      <c r="BK755" s="93"/>
      <c r="BL755" s="93"/>
      <c r="BM755" s="93"/>
      <c r="BN755" s="93"/>
      <c r="BO755" s="93"/>
      <c r="BP755" s="93"/>
      <c r="BQ755" s="93"/>
      <c r="BR755" s="93"/>
      <c r="BS755" s="93"/>
      <c r="BT755" s="93"/>
      <c r="BU755" s="93"/>
      <c r="BV755" s="93"/>
      <c r="BW755" s="93"/>
      <c r="BX755" s="93"/>
      <c r="BY755" s="93"/>
      <c r="BZ755" s="93"/>
      <c r="CA755" s="93"/>
      <c r="CB755" s="93"/>
      <c r="CC755" s="93"/>
      <c r="CD755" s="93"/>
      <c r="CE755" s="93"/>
      <c r="CF755" s="93"/>
      <c r="CG755" s="93"/>
      <c r="CH755" s="93"/>
      <c r="CI755" s="93"/>
      <c r="CJ755" s="93"/>
      <c r="CK755" s="93"/>
      <c r="CL755" s="93"/>
      <c r="CM755" s="93"/>
      <c r="CN755" s="93"/>
      <c r="CO755" s="93"/>
      <c r="CP755" s="93"/>
      <c r="CQ755" s="93"/>
      <c r="CR755" s="93"/>
      <c r="CS755" s="93"/>
      <c r="CT755" s="93"/>
      <c r="CU755" s="93"/>
      <c r="CV755" s="93"/>
      <c r="CW755" s="93"/>
      <c r="CX755" s="93"/>
      <c r="CY755" s="93"/>
      <c r="CZ755" s="93"/>
      <c r="DA755" s="93"/>
      <c r="DB755" s="93"/>
      <c r="DC755" s="93"/>
      <c r="DD755" s="93"/>
      <c r="DE755" s="93"/>
      <c r="DF755" s="93"/>
      <c r="DG755" s="93"/>
      <c r="DH755" s="93"/>
      <c r="DI755" s="93"/>
    </row>
    <row r="756" spans="2:113" x14ac:dyDescent="0.3"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3"/>
      <c r="AW756" s="93"/>
      <c r="AX756" s="93"/>
      <c r="AY756" s="93"/>
      <c r="AZ756" s="93"/>
      <c r="BA756" s="93"/>
      <c r="BB756" s="93"/>
      <c r="BC756" s="93"/>
      <c r="BD756" s="93"/>
      <c r="BE756" s="93"/>
      <c r="BF756" s="93"/>
      <c r="BG756" s="93"/>
      <c r="BH756" s="93"/>
      <c r="BI756" s="93"/>
      <c r="BJ756" s="93"/>
      <c r="BK756" s="93"/>
      <c r="BL756" s="93"/>
      <c r="BM756" s="93"/>
      <c r="BN756" s="93"/>
      <c r="BO756" s="93"/>
      <c r="BP756" s="93"/>
      <c r="BQ756" s="93"/>
      <c r="BR756" s="93"/>
      <c r="BS756" s="93"/>
      <c r="BT756" s="93"/>
      <c r="BU756" s="93"/>
      <c r="BV756" s="93"/>
      <c r="BW756" s="93"/>
      <c r="BX756" s="93"/>
      <c r="BY756" s="93"/>
      <c r="BZ756" s="93"/>
      <c r="CA756" s="93"/>
      <c r="CB756" s="93"/>
      <c r="CC756" s="93"/>
      <c r="CD756" s="93"/>
      <c r="CE756" s="93"/>
      <c r="CF756" s="93"/>
      <c r="CG756" s="93"/>
      <c r="CH756" s="93"/>
      <c r="CI756" s="93"/>
      <c r="CJ756" s="93"/>
      <c r="CK756" s="93"/>
      <c r="CL756" s="93"/>
      <c r="CM756" s="93"/>
      <c r="CN756" s="93"/>
      <c r="CO756" s="93"/>
      <c r="CP756" s="93"/>
      <c r="CQ756" s="93"/>
      <c r="CR756" s="93"/>
      <c r="CS756" s="93"/>
      <c r="CT756" s="93"/>
      <c r="CU756" s="93"/>
      <c r="CV756" s="93"/>
      <c r="CW756" s="93"/>
      <c r="CX756" s="93"/>
      <c r="CY756" s="93"/>
      <c r="CZ756" s="93"/>
      <c r="DA756" s="93"/>
      <c r="DB756" s="93"/>
      <c r="DC756" s="93"/>
      <c r="DD756" s="93"/>
      <c r="DE756" s="93"/>
      <c r="DF756" s="93"/>
      <c r="DG756" s="93"/>
      <c r="DH756" s="93"/>
      <c r="DI756" s="93"/>
    </row>
    <row r="757" spans="2:113" x14ac:dyDescent="0.3"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3"/>
      <c r="AW757" s="93"/>
      <c r="AX757" s="93"/>
      <c r="AY757" s="93"/>
      <c r="AZ757" s="93"/>
      <c r="BA757" s="93"/>
      <c r="BB757" s="93"/>
      <c r="BC757" s="93"/>
      <c r="BD757" s="93"/>
      <c r="BE757" s="93"/>
      <c r="BF757" s="93"/>
      <c r="BG757" s="93"/>
      <c r="BH757" s="93"/>
      <c r="BI757" s="93"/>
      <c r="BJ757" s="93"/>
      <c r="BK757" s="93"/>
      <c r="BL757" s="93"/>
      <c r="BM757" s="93"/>
      <c r="BN757" s="93"/>
      <c r="BO757" s="93"/>
      <c r="BP757" s="93"/>
      <c r="BQ757" s="93"/>
      <c r="BR757" s="93"/>
      <c r="BS757" s="93"/>
      <c r="BT757" s="93"/>
      <c r="BU757" s="93"/>
      <c r="BV757" s="93"/>
      <c r="BW757" s="93"/>
      <c r="BX757" s="93"/>
      <c r="BY757" s="93"/>
      <c r="BZ757" s="93"/>
      <c r="CA757" s="93"/>
      <c r="CB757" s="93"/>
      <c r="CC757" s="93"/>
      <c r="CD757" s="93"/>
      <c r="CE757" s="93"/>
      <c r="CF757" s="93"/>
      <c r="CG757" s="93"/>
      <c r="CH757" s="93"/>
      <c r="CI757" s="93"/>
      <c r="CJ757" s="93"/>
      <c r="CK757" s="93"/>
      <c r="CL757" s="93"/>
      <c r="CM757" s="93"/>
      <c r="CN757" s="93"/>
      <c r="CO757" s="93"/>
      <c r="CP757" s="93"/>
      <c r="CQ757" s="93"/>
      <c r="CR757" s="93"/>
      <c r="CS757" s="93"/>
      <c r="CT757" s="93"/>
      <c r="CU757" s="93"/>
      <c r="CV757" s="93"/>
      <c r="CW757" s="93"/>
      <c r="CX757" s="93"/>
      <c r="CY757" s="93"/>
      <c r="CZ757" s="93"/>
      <c r="DA757" s="93"/>
      <c r="DB757" s="93"/>
      <c r="DC757" s="93"/>
      <c r="DD757" s="93"/>
      <c r="DE757" s="93"/>
      <c r="DF757" s="93"/>
      <c r="DG757" s="93"/>
      <c r="DH757" s="93"/>
      <c r="DI757" s="93"/>
    </row>
    <row r="758" spans="2:113" x14ac:dyDescent="0.3"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  <c r="AX758" s="93"/>
      <c r="AY758" s="93"/>
      <c r="AZ758" s="93"/>
      <c r="BA758" s="93"/>
      <c r="BB758" s="93"/>
      <c r="BC758" s="93"/>
      <c r="BD758" s="93"/>
      <c r="BE758" s="93"/>
      <c r="BF758" s="93"/>
      <c r="BG758" s="93"/>
      <c r="BH758" s="93"/>
      <c r="BI758" s="93"/>
      <c r="BJ758" s="93"/>
      <c r="BK758" s="93"/>
      <c r="BL758" s="93"/>
      <c r="BM758" s="93"/>
      <c r="BN758" s="93"/>
      <c r="BO758" s="93"/>
      <c r="BP758" s="93"/>
      <c r="BQ758" s="93"/>
      <c r="BR758" s="93"/>
      <c r="BS758" s="93"/>
      <c r="BT758" s="93"/>
      <c r="BU758" s="93"/>
      <c r="BV758" s="93"/>
      <c r="BW758" s="93"/>
      <c r="BX758" s="93"/>
      <c r="BY758" s="93"/>
      <c r="BZ758" s="93"/>
      <c r="CA758" s="93"/>
      <c r="CB758" s="93"/>
      <c r="CC758" s="93"/>
      <c r="CD758" s="93"/>
      <c r="CE758" s="93"/>
      <c r="CF758" s="93"/>
      <c r="CG758" s="93"/>
      <c r="CH758" s="93"/>
      <c r="CI758" s="93"/>
      <c r="CJ758" s="93"/>
      <c r="CK758" s="93"/>
      <c r="CL758" s="93"/>
      <c r="CM758" s="93"/>
      <c r="CN758" s="93"/>
      <c r="CO758" s="93"/>
      <c r="CP758" s="93"/>
      <c r="CQ758" s="93"/>
      <c r="CR758" s="93"/>
      <c r="CS758" s="93"/>
      <c r="CT758" s="93"/>
      <c r="CU758" s="93"/>
      <c r="CV758" s="93"/>
      <c r="CW758" s="93"/>
      <c r="CX758" s="93"/>
      <c r="CY758" s="93"/>
      <c r="CZ758" s="93"/>
      <c r="DA758" s="93"/>
      <c r="DB758" s="93"/>
      <c r="DC758" s="93"/>
      <c r="DD758" s="93"/>
      <c r="DE758" s="93"/>
      <c r="DF758" s="93"/>
      <c r="DG758" s="93"/>
      <c r="DH758" s="93"/>
      <c r="DI758" s="93"/>
    </row>
    <row r="759" spans="2:113" x14ac:dyDescent="0.3"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  <c r="AX759" s="93"/>
      <c r="AY759" s="93"/>
      <c r="AZ759" s="93"/>
      <c r="BA759" s="93"/>
      <c r="BB759" s="93"/>
      <c r="BC759" s="93"/>
      <c r="BD759" s="93"/>
      <c r="BE759" s="93"/>
      <c r="BF759" s="93"/>
      <c r="BG759" s="93"/>
      <c r="BH759" s="93"/>
      <c r="BI759" s="93"/>
      <c r="BJ759" s="93"/>
      <c r="BK759" s="93"/>
      <c r="BL759" s="93"/>
      <c r="BM759" s="93"/>
      <c r="BN759" s="93"/>
      <c r="BO759" s="93"/>
      <c r="BP759" s="93"/>
      <c r="BQ759" s="93"/>
      <c r="BR759" s="93"/>
      <c r="BS759" s="93"/>
      <c r="BT759" s="93"/>
      <c r="BU759" s="93"/>
      <c r="BV759" s="93"/>
      <c r="BW759" s="93"/>
      <c r="BX759" s="93"/>
      <c r="BY759" s="93"/>
      <c r="BZ759" s="93"/>
      <c r="CA759" s="93"/>
      <c r="CB759" s="93"/>
      <c r="CC759" s="93"/>
      <c r="CD759" s="93"/>
      <c r="CE759" s="93"/>
      <c r="CF759" s="93"/>
      <c r="CG759" s="93"/>
      <c r="CH759" s="93"/>
      <c r="CI759" s="93"/>
      <c r="CJ759" s="93"/>
      <c r="CK759" s="93"/>
      <c r="CL759" s="93"/>
      <c r="CM759" s="93"/>
      <c r="CN759" s="93"/>
      <c r="CO759" s="93"/>
      <c r="CP759" s="93"/>
      <c r="CQ759" s="93"/>
      <c r="CR759" s="93"/>
      <c r="CS759" s="93"/>
      <c r="CT759" s="93"/>
      <c r="CU759" s="93"/>
      <c r="CV759" s="93"/>
      <c r="CW759" s="93"/>
      <c r="CX759" s="93"/>
      <c r="CY759" s="93"/>
      <c r="CZ759" s="93"/>
      <c r="DA759" s="93"/>
      <c r="DB759" s="93"/>
      <c r="DC759" s="93"/>
      <c r="DD759" s="93"/>
      <c r="DE759" s="93"/>
      <c r="DF759" s="93"/>
      <c r="DG759" s="93"/>
      <c r="DH759" s="93"/>
      <c r="DI759" s="93"/>
    </row>
    <row r="760" spans="2:113" x14ac:dyDescent="0.3"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  <c r="BC760" s="93"/>
      <c r="BD760" s="93"/>
      <c r="BE760" s="93"/>
      <c r="BF760" s="93"/>
      <c r="BG760" s="93"/>
      <c r="BH760" s="93"/>
      <c r="BI760" s="93"/>
      <c r="BJ760" s="93"/>
      <c r="BK760" s="93"/>
      <c r="BL760" s="93"/>
      <c r="BM760" s="93"/>
      <c r="BN760" s="93"/>
      <c r="BO760" s="93"/>
      <c r="BP760" s="93"/>
      <c r="BQ760" s="93"/>
      <c r="BR760" s="93"/>
      <c r="BS760" s="93"/>
      <c r="BT760" s="93"/>
      <c r="BU760" s="93"/>
      <c r="BV760" s="93"/>
      <c r="BW760" s="93"/>
      <c r="BX760" s="93"/>
      <c r="BY760" s="93"/>
      <c r="BZ760" s="93"/>
      <c r="CA760" s="93"/>
      <c r="CB760" s="93"/>
      <c r="CC760" s="93"/>
      <c r="CD760" s="93"/>
      <c r="CE760" s="93"/>
      <c r="CF760" s="93"/>
      <c r="CG760" s="93"/>
      <c r="CH760" s="93"/>
      <c r="CI760" s="93"/>
      <c r="CJ760" s="93"/>
      <c r="CK760" s="93"/>
      <c r="CL760" s="93"/>
      <c r="CM760" s="93"/>
      <c r="CN760" s="93"/>
      <c r="CO760" s="93"/>
      <c r="CP760" s="93"/>
      <c r="CQ760" s="93"/>
      <c r="CR760" s="93"/>
      <c r="CS760" s="93"/>
      <c r="CT760" s="93"/>
      <c r="CU760" s="93"/>
      <c r="CV760" s="93"/>
      <c r="CW760" s="93"/>
      <c r="CX760" s="93"/>
      <c r="CY760" s="93"/>
      <c r="CZ760" s="93"/>
      <c r="DA760" s="93"/>
      <c r="DB760" s="93"/>
      <c r="DC760" s="93"/>
      <c r="DD760" s="93"/>
      <c r="DE760" s="93"/>
      <c r="DF760" s="93"/>
      <c r="DG760" s="93"/>
      <c r="DH760" s="93"/>
      <c r="DI760" s="93"/>
    </row>
    <row r="761" spans="2:113" x14ac:dyDescent="0.3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  <c r="AX761" s="93"/>
      <c r="AY761" s="93"/>
      <c r="AZ761" s="93"/>
      <c r="BA761" s="93"/>
      <c r="BB761" s="93"/>
      <c r="BC761" s="93"/>
      <c r="BD761" s="93"/>
      <c r="BE761" s="93"/>
      <c r="BF761" s="93"/>
      <c r="BG761" s="93"/>
      <c r="BH761" s="93"/>
      <c r="BI761" s="93"/>
      <c r="BJ761" s="93"/>
      <c r="BK761" s="93"/>
      <c r="BL761" s="93"/>
      <c r="BM761" s="93"/>
      <c r="BN761" s="93"/>
      <c r="BO761" s="93"/>
      <c r="BP761" s="93"/>
      <c r="BQ761" s="93"/>
      <c r="BR761" s="93"/>
      <c r="BS761" s="93"/>
      <c r="BT761" s="93"/>
      <c r="BU761" s="93"/>
      <c r="BV761" s="93"/>
      <c r="BW761" s="93"/>
      <c r="BX761" s="93"/>
      <c r="BY761" s="93"/>
      <c r="BZ761" s="93"/>
      <c r="CA761" s="93"/>
      <c r="CB761" s="93"/>
      <c r="CC761" s="93"/>
      <c r="CD761" s="93"/>
      <c r="CE761" s="93"/>
      <c r="CF761" s="93"/>
      <c r="CG761" s="93"/>
      <c r="CH761" s="93"/>
      <c r="CI761" s="93"/>
      <c r="CJ761" s="93"/>
      <c r="CK761" s="93"/>
      <c r="CL761" s="93"/>
      <c r="CM761" s="93"/>
      <c r="CN761" s="93"/>
      <c r="CO761" s="93"/>
      <c r="CP761" s="93"/>
      <c r="CQ761" s="93"/>
      <c r="CR761" s="93"/>
      <c r="CS761" s="93"/>
      <c r="CT761" s="93"/>
      <c r="CU761" s="93"/>
      <c r="CV761" s="93"/>
      <c r="CW761" s="93"/>
      <c r="CX761" s="93"/>
      <c r="CY761" s="93"/>
      <c r="CZ761" s="93"/>
      <c r="DA761" s="93"/>
      <c r="DB761" s="93"/>
      <c r="DC761" s="93"/>
      <c r="DD761" s="93"/>
      <c r="DE761" s="93"/>
      <c r="DF761" s="93"/>
      <c r="DG761" s="93"/>
      <c r="DH761" s="93"/>
      <c r="DI761" s="93"/>
    </row>
    <row r="762" spans="2:113" x14ac:dyDescent="0.3"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  <c r="AX762" s="93"/>
      <c r="AY762" s="93"/>
      <c r="AZ762" s="93"/>
      <c r="BA762" s="93"/>
      <c r="BB762" s="93"/>
      <c r="BC762" s="93"/>
      <c r="BD762" s="93"/>
      <c r="BE762" s="93"/>
      <c r="BF762" s="93"/>
      <c r="BG762" s="93"/>
      <c r="BH762" s="93"/>
      <c r="BI762" s="93"/>
      <c r="BJ762" s="93"/>
      <c r="BK762" s="93"/>
      <c r="BL762" s="93"/>
      <c r="BM762" s="93"/>
      <c r="BN762" s="93"/>
      <c r="BO762" s="93"/>
      <c r="BP762" s="93"/>
      <c r="BQ762" s="93"/>
      <c r="BR762" s="93"/>
      <c r="BS762" s="93"/>
      <c r="BT762" s="93"/>
      <c r="BU762" s="93"/>
      <c r="BV762" s="93"/>
      <c r="BW762" s="93"/>
      <c r="BX762" s="93"/>
      <c r="BY762" s="93"/>
      <c r="BZ762" s="93"/>
      <c r="CA762" s="93"/>
      <c r="CB762" s="93"/>
      <c r="CC762" s="93"/>
      <c r="CD762" s="93"/>
      <c r="CE762" s="93"/>
      <c r="CF762" s="93"/>
      <c r="CG762" s="93"/>
      <c r="CH762" s="93"/>
      <c r="CI762" s="93"/>
      <c r="CJ762" s="93"/>
      <c r="CK762" s="93"/>
      <c r="CL762" s="93"/>
      <c r="CM762" s="93"/>
      <c r="CN762" s="93"/>
      <c r="CO762" s="93"/>
      <c r="CP762" s="93"/>
      <c r="CQ762" s="93"/>
      <c r="CR762" s="93"/>
      <c r="CS762" s="93"/>
      <c r="CT762" s="93"/>
      <c r="CU762" s="93"/>
      <c r="CV762" s="93"/>
      <c r="CW762" s="93"/>
      <c r="CX762" s="93"/>
      <c r="CY762" s="93"/>
      <c r="CZ762" s="93"/>
      <c r="DA762" s="93"/>
      <c r="DB762" s="93"/>
      <c r="DC762" s="93"/>
      <c r="DD762" s="93"/>
      <c r="DE762" s="93"/>
      <c r="DF762" s="93"/>
      <c r="DG762" s="93"/>
      <c r="DH762" s="93"/>
      <c r="DI762" s="93"/>
    </row>
    <row r="763" spans="2:113" x14ac:dyDescent="0.3"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  <c r="AX763" s="93"/>
      <c r="AY763" s="93"/>
      <c r="AZ763" s="93"/>
      <c r="BA763" s="93"/>
      <c r="BB763" s="93"/>
      <c r="BC763" s="93"/>
      <c r="BD763" s="93"/>
      <c r="BE763" s="93"/>
      <c r="BF763" s="93"/>
      <c r="BG763" s="93"/>
      <c r="BH763" s="93"/>
      <c r="BI763" s="93"/>
      <c r="BJ763" s="93"/>
      <c r="BK763" s="93"/>
      <c r="BL763" s="93"/>
      <c r="BM763" s="93"/>
      <c r="BN763" s="93"/>
      <c r="BO763" s="93"/>
      <c r="BP763" s="93"/>
      <c r="BQ763" s="93"/>
      <c r="BR763" s="93"/>
      <c r="BS763" s="93"/>
      <c r="BT763" s="93"/>
      <c r="BU763" s="93"/>
      <c r="BV763" s="93"/>
      <c r="BW763" s="93"/>
      <c r="BX763" s="93"/>
      <c r="BY763" s="93"/>
      <c r="BZ763" s="93"/>
      <c r="CA763" s="93"/>
      <c r="CB763" s="93"/>
      <c r="CC763" s="93"/>
      <c r="CD763" s="93"/>
      <c r="CE763" s="93"/>
      <c r="CF763" s="93"/>
      <c r="CG763" s="93"/>
      <c r="CH763" s="93"/>
      <c r="CI763" s="93"/>
      <c r="CJ763" s="93"/>
      <c r="CK763" s="93"/>
      <c r="CL763" s="93"/>
      <c r="CM763" s="93"/>
      <c r="CN763" s="93"/>
      <c r="CO763" s="93"/>
      <c r="CP763" s="93"/>
      <c r="CQ763" s="93"/>
      <c r="CR763" s="93"/>
      <c r="CS763" s="93"/>
      <c r="CT763" s="93"/>
      <c r="CU763" s="93"/>
      <c r="CV763" s="93"/>
      <c r="CW763" s="93"/>
      <c r="CX763" s="93"/>
      <c r="CY763" s="93"/>
      <c r="CZ763" s="93"/>
      <c r="DA763" s="93"/>
      <c r="DB763" s="93"/>
      <c r="DC763" s="93"/>
      <c r="DD763" s="93"/>
      <c r="DE763" s="93"/>
      <c r="DF763" s="93"/>
      <c r="DG763" s="93"/>
      <c r="DH763" s="93"/>
      <c r="DI763" s="93"/>
    </row>
    <row r="764" spans="2:113" x14ac:dyDescent="0.3"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3"/>
      <c r="AW764" s="93"/>
      <c r="AX764" s="93"/>
      <c r="AY764" s="93"/>
      <c r="AZ764" s="93"/>
      <c r="BA764" s="93"/>
      <c r="BB764" s="93"/>
      <c r="BC764" s="93"/>
      <c r="BD764" s="93"/>
      <c r="BE764" s="93"/>
      <c r="BF764" s="93"/>
      <c r="BG764" s="93"/>
      <c r="BH764" s="93"/>
      <c r="BI764" s="93"/>
      <c r="BJ764" s="93"/>
      <c r="BK764" s="93"/>
      <c r="BL764" s="93"/>
      <c r="BM764" s="93"/>
      <c r="BN764" s="93"/>
      <c r="BO764" s="93"/>
      <c r="BP764" s="93"/>
      <c r="BQ764" s="93"/>
      <c r="BR764" s="93"/>
      <c r="BS764" s="93"/>
      <c r="BT764" s="93"/>
      <c r="BU764" s="93"/>
      <c r="BV764" s="93"/>
      <c r="BW764" s="93"/>
      <c r="BX764" s="93"/>
      <c r="BY764" s="93"/>
      <c r="BZ764" s="93"/>
      <c r="CA764" s="93"/>
      <c r="CB764" s="93"/>
      <c r="CC764" s="93"/>
      <c r="CD764" s="93"/>
      <c r="CE764" s="93"/>
      <c r="CF764" s="93"/>
      <c r="CG764" s="93"/>
      <c r="CH764" s="93"/>
      <c r="CI764" s="93"/>
      <c r="CJ764" s="93"/>
      <c r="CK764" s="93"/>
      <c r="CL764" s="93"/>
      <c r="CM764" s="93"/>
      <c r="CN764" s="93"/>
      <c r="CO764" s="93"/>
      <c r="CP764" s="93"/>
      <c r="CQ764" s="93"/>
      <c r="CR764" s="93"/>
      <c r="CS764" s="93"/>
      <c r="CT764" s="93"/>
      <c r="CU764" s="93"/>
      <c r="CV764" s="93"/>
      <c r="CW764" s="93"/>
      <c r="CX764" s="93"/>
      <c r="CY764" s="93"/>
      <c r="CZ764" s="93"/>
      <c r="DA764" s="93"/>
      <c r="DB764" s="93"/>
      <c r="DC764" s="93"/>
      <c r="DD764" s="93"/>
      <c r="DE764" s="93"/>
      <c r="DF764" s="93"/>
      <c r="DG764" s="93"/>
      <c r="DH764" s="93"/>
      <c r="DI764" s="93"/>
    </row>
    <row r="765" spans="2:113" x14ac:dyDescent="0.3"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  <c r="AX765" s="93"/>
      <c r="AY765" s="93"/>
      <c r="AZ765" s="93"/>
      <c r="BA765" s="93"/>
      <c r="BB765" s="93"/>
      <c r="BC765" s="93"/>
      <c r="BD765" s="93"/>
      <c r="BE765" s="93"/>
      <c r="BF765" s="93"/>
      <c r="BG765" s="93"/>
      <c r="BH765" s="93"/>
      <c r="BI765" s="93"/>
      <c r="BJ765" s="93"/>
      <c r="BK765" s="93"/>
      <c r="BL765" s="93"/>
      <c r="BM765" s="93"/>
      <c r="BN765" s="93"/>
      <c r="BO765" s="93"/>
      <c r="BP765" s="93"/>
      <c r="BQ765" s="93"/>
      <c r="BR765" s="93"/>
      <c r="BS765" s="93"/>
      <c r="BT765" s="93"/>
      <c r="BU765" s="93"/>
      <c r="BV765" s="93"/>
      <c r="BW765" s="93"/>
      <c r="BX765" s="93"/>
      <c r="BY765" s="93"/>
      <c r="BZ765" s="93"/>
      <c r="CA765" s="93"/>
      <c r="CB765" s="93"/>
      <c r="CC765" s="93"/>
      <c r="CD765" s="93"/>
      <c r="CE765" s="93"/>
      <c r="CF765" s="93"/>
      <c r="CG765" s="93"/>
      <c r="CH765" s="93"/>
      <c r="CI765" s="93"/>
      <c r="CJ765" s="93"/>
      <c r="CK765" s="93"/>
      <c r="CL765" s="93"/>
      <c r="CM765" s="93"/>
      <c r="CN765" s="93"/>
      <c r="CO765" s="93"/>
      <c r="CP765" s="93"/>
      <c r="CQ765" s="93"/>
      <c r="CR765" s="93"/>
      <c r="CS765" s="93"/>
      <c r="CT765" s="93"/>
      <c r="CU765" s="93"/>
      <c r="CV765" s="93"/>
      <c r="CW765" s="93"/>
      <c r="CX765" s="93"/>
      <c r="CY765" s="93"/>
      <c r="CZ765" s="93"/>
      <c r="DA765" s="93"/>
      <c r="DB765" s="93"/>
      <c r="DC765" s="93"/>
      <c r="DD765" s="93"/>
      <c r="DE765" s="93"/>
      <c r="DF765" s="93"/>
      <c r="DG765" s="93"/>
      <c r="DH765" s="93"/>
      <c r="DI765" s="93"/>
    </row>
    <row r="766" spans="2:113" x14ac:dyDescent="0.3"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  <c r="BC766" s="93"/>
      <c r="BD766" s="93"/>
      <c r="BE766" s="93"/>
      <c r="BF766" s="93"/>
      <c r="BG766" s="93"/>
      <c r="BH766" s="93"/>
      <c r="BI766" s="93"/>
      <c r="BJ766" s="93"/>
      <c r="BK766" s="93"/>
      <c r="BL766" s="93"/>
      <c r="BM766" s="93"/>
      <c r="BN766" s="93"/>
      <c r="BO766" s="93"/>
      <c r="BP766" s="93"/>
      <c r="BQ766" s="93"/>
      <c r="BR766" s="93"/>
      <c r="BS766" s="93"/>
      <c r="BT766" s="93"/>
      <c r="BU766" s="93"/>
      <c r="BV766" s="93"/>
      <c r="BW766" s="93"/>
      <c r="BX766" s="93"/>
      <c r="BY766" s="93"/>
      <c r="BZ766" s="93"/>
      <c r="CA766" s="93"/>
      <c r="CB766" s="93"/>
      <c r="CC766" s="93"/>
      <c r="CD766" s="93"/>
      <c r="CE766" s="93"/>
      <c r="CF766" s="93"/>
      <c r="CG766" s="93"/>
      <c r="CH766" s="93"/>
      <c r="CI766" s="93"/>
      <c r="CJ766" s="93"/>
      <c r="CK766" s="93"/>
      <c r="CL766" s="93"/>
      <c r="CM766" s="93"/>
      <c r="CN766" s="93"/>
      <c r="CO766" s="93"/>
      <c r="CP766" s="93"/>
      <c r="CQ766" s="93"/>
      <c r="CR766" s="93"/>
      <c r="CS766" s="93"/>
      <c r="CT766" s="93"/>
      <c r="CU766" s="93"/>
      <c r="CV766" s="93"/>
      <c r="CW766" s="93"/>
      <c r="CX766" s="93"/>
      <c r="CY766" s="93"/>
      <c r="CZ766" s="93"/>
      <c r="DA766" s="93"/>
      <c r="DB766" s="93"/>
      <c r="DC766" s="93"/>
      <c r="DD766" s="93"/>
      <c r="DE766" s="93"/>
      <c r="DF766" s="93"/>
      <c r="DG766" s="93"/>
      <c r="DH766" s="93"/>
      <c r="DI766" s="93"/>
    </row>
    <row r="767" spans="2:113" x14ac:dyDescent="0.3"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  <c r="AX767" s="93"/>
      <c r="AY767" s="93"/>
      <c r="AZ767" s="93"/>
      <c r="BA767" s="93"/>
      <c r="BB767" s="93"/>
      <c r="BC767" s="93"/>
      <c r="BD767" s="93"/>
      <c r="BE767" s="93"/>
      <c r="BF767" s="93"/>
      <c r="BG767" s="93"/>
      <c r="BH767" s="93"/>
      <c r="BI767" s="93"/>
      <c r="BJ767" s="93"/>
      <c r="BK767" s="93"/>
      <c r="BL767" s="93"/>
      <c r="BM767" s="93"/>
      <c r="BN767" s="93"/>
      <c r="BO767" s="93"/>
      <c r="BP767" s="93"/>
      <c r="BQ767" s="93"/>
      <c r="BR767" s="93"/>
      <c r="BS767" s="93"/>
      <c r="BT767" s="93"/>
      <c r="BU767" s="93"/>
      <c r="BV767" s="93"/>
      <c r="BW767" s="93"/>
      <c r="BX767" s="93"/>
      <c r="BY767" s="93"/>
      <c r="BZ767" s="93"/>
      <c r="CA767" s="93"/>
      <c r="CB767" s="93"/>
      <c r="CC767" s="93"/>
      <c r="CD767" s="93"/>
      <c r="CE767" s="93"/>
      <c r="CF767" s="93"/>
      <c r="CG767" s="93"/>
      <c r="CH767" s="93"/>
      <c r="CI767" s="93"/>
      <c r="CJ767" s="93"/>
      <c r="CK767" s="93"/>
      <c r="CL767" s="93"/>
      <c r="CM767" s="93"/>
      <c r="CN767" s="93"/>
      <c r="CO767" s="93"/>
      <c r="CP767" s="93"/>
      <c r="CQ767" s="93"/>
      <c r="CR767" s="93"/>
      <c r="CS767" s="93"/>
      <c r="CT767" s="93"/>
      <c r="CU767" s="93"/>
      <c r="CV767" s="93"/>
      <c r="CW767" s="93"/>
      <c r="CX767" s="93"/>
      <c r="CY767" s="93"/>
      <c r="CZ767" s="93"/>
      <c r="DA767" s="93"/>
      <c r="DB767" s="93"/>
      <c r="DC767" s="93"/>
      <c r="DD767" s="93"/>
      <c r="DE767" s="93"/>
      <c r="DF767" s="93"/>
      <c r="DG767" s="93"/>
      <c r="DH767" s="93"/>
      <c r="DI767" s="93"/>
    </row>
    <row r="768" spans="2:113" x14ac:dyDescent="0.3"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3"/>
      <c r="AW768" s="93"/>
      <c r="AX768" s="93"/>
      <c r="AY768" s="93"/>
      <c r="AZ768" s="93"/>
      <c r="BA768" s="93"/>
      <c r="BB768" s="93"/>
      <c r="BC768" s="93"/>
      <c r="BD768" s="93"/>
      <c r="BE768" s="93"/>
      <c r="BF768" s="93"/>
      <c r="BG768" s="93"/>
      <c r="BH768" s="93"/>
      <c r="BI768" s="93"/>
      <c r="BJ768" s="93"/>
      <c r="BK768" s="93"/>
      <c r="BL768" s="93"/>
      <c r="BM768" s="93"/>
      <c r="BN768" s="93"/>
      <c r="BO768" s="93"/>
      <c r="BP768" s="93"/>
      <c r="BQ768" s="93"/>
      <c r="BR768" s="93"/>
      <c r="BS768" s="93"/>
      <c r="BT768" s="93"/>
      <c r="BU768" s="93"/>
      <c r="BV768" s="93"/>
      <c r="BW768" s="93"/>
      <c r="BX768" s="93"/>
      <c r="BY768" s="93"/>
      <c r="BZ768" s="93"/>
      <c r="CA768" s="93"/>
      <c r="CB768" s="93"/>
      <c r="CC768" s="93"/>
      <c r="CD768" s="93"/>
      <c r="CE768" s="93"/>
      <c r="CF768" s="93"/>
      <c r="CG768" s="93"/>
      <c r="CH768" s="93"/>
      <c r="CI768" s="93"/>
      <c r="CJ768" s="93"/>
      <c r="CK768" s="93"/>
      <c r="CL768" s="93"/>
      <c r="CM768" s="93"/>
      <c r="CN768" s="93"/>
      <c r="CO768" s="93"/>
      <c r="CP768" s="93"/>
      <c r="CQ768" s="93"/>
      <c r="CR768" s="93"/>
      <c r="CS768" s="93"/>
      <c r="CT768" s="93"/>
      <c r="CU768" s="93"/>
      <c r="CV768" s="93"/>
      <c r="CW768" s="93"/>
      <c r="CX768" s="93"/>
      <c r="CY768" s="93"/>
      <c r="CZ768" s="93"/>
      <c r="DA768" s="93"/>
      <c r="DB768" s="93"/>
      <c r="DC768" s="93"/>
      <c r="DD768" s="93"/>
      <c r="DE768" s="93"/>
      <c r="DF768" s="93"/>
      <c r="DG768" s="93"/>
      <c r="DH768" s="93"/>
      <c r="DI768" s="93"/>
    </row>
    <row r="769" spans="2:113" x14ac:dyDescent="0.3"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3"/>
      <c r="AW769" s="93"/>
      <c r="AX769" s="93"/>
      <c r="AY769" s="93"/>
      <c r="AZ769" s="93"/>
      <c r="BA769" s="93"/>
      <c r="BB769" s="93"/>
      <c r="BC769" s="93"/>
      <c r="BD769" s="93"/>
      <c r="BE769" s="93"/>
      <c r="BF769" s="93"/>
      <c r="BG769" s="93"/>
      <c r="BH769" s="93"/>
      <c r="BI769" s="93"/>
      <c r="BJ769" s="93"/>
      <c r="BK769" s="93"/>
      <c r="BL769" s="93"/>
      <c r="BM769" s="93"/>
      <c r="BN769" s="93"/>
      <c r="BO769" s="93"/>
      <c r="BP769" s="93"/>
      <c r="BQ769" s="93"/>
      <c r="BR769" s="93"/>
      <c r="BS769" s="93"/>
      <c r="BT769" s="93"/>
      <c r="BU769" s="93"/>
      <c r="BV769" s="93"/>
      <c r="BW769" s="93"/>
      <c r="BX769" s="93"/>
      <c r="BY769" s="93"/>
      <c r="BZ769" s="93"/>
      <c r="CA769" s="93"/>
      <c r="CB769" s="93"/>
      <c r="CC769" s="93"/>
      <c r="CD769" s="93"/>
      <c r="CE769" s="93"/>
      <c r="CF769" s="93"/>
      <c r="CG769" s="93"/>
      <c r="CH769" s="93"/>
      <c r="CI769" s="93"/>
      <c r="CJ769" s="93"/>
      <c r="CK769" s="93"/>
      <c r="CL769" s="93"/>
      <c r="CM769" s="93"/>
      <c r="CN769" s="93"/>
      <c r="CO769" s="93"/>
      <c r="CP769" s="93"/>
      <c r="CQ769" s="93"/>
      <c r="CR769" s="93"/>
      <c r="CS769" s="93"/>
      <c r="CT769" s="93"/>
      <c r="CU769" s="93"/>
      <c r="CV769" s="93"/>
      <c r="CW769" s="93"/>
      <c r="CX769" s="93"/>
      <c r="CY769" s="93"/>
      <c r="CZ769" s="93"/>
      <c r="DA769" s="93"/>
      <c r="DB769" s="93"/>
      <c r="DC769" s="93"/>
      <c r="DD769" s="93"/>
      <c r="DE769" s="93"/>
      <c r="DF769" s="93"/>
      <c r="DG769" s="93"/>
      <c r="DH769" s="93"/>
      <c r="DI769" s="93"/>
    </row>
    <row r="770" spans="2:113" x14ac:dyDescent="0.3"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3"/>
      <c r="AW770" s="93"/>
      <c r="AX770" s="93"/>
      <c r="AY770" s="93"/>
      <c r="AZ770" s="93"/>
      <c r="BA770" s="93"/>
      <c r="BB770" s="93"/>
      <c r="BC770" s="93"/>
      <c r="BD770" s="93"/>
      <c r="BE770" s="93"/>
      <c r="BF770" s="93"/>
      <c r="BG770" s="93"/>
      <c r="BH770" s="93"/>
      <c r="BI770" s="93"/>
      <c r="BJ770" s="93"/>
      <c r="BK770" s="93"/>
      <c r="BL770" s="93"/>
      <c r="BM770" s="93"/>
      <c r="BN770" s="93"/>
      <c r="BO770" s="93"/>
      <c r="BP770" s="93"/>
      <c r="BQ770" s="93"/>
      <c r="BR770" s="93"/>
      <c r="BS770" s="93"/>
      <c r="BT770" s="93"/>
      <c r="BU770" s="93"/>
      <c r="BV770" s="93"/>
      <c r="BW770" s="93"/>
      <c r="BX770" s="93"/>
      <c r="BY770" s="93"/>
      <c r="BZ770" s="93"/>
      <c r="CA770" s="93"/>
      <c r="CB770" s="93"/>
      <c r="CC770" s="93"/>
      <c r="CD770" s="93"/>
      <c r="CE770" s="93"/>
      <c r="CF770" s="93"/>
      <c r="CG770" s="93"/>
      <c r="CH770" s="93"/>
      <c r="CI770" s="93"/>
      <c r="CJ770" s="93"/>
      <c r="CK770" s="93"/>
      <c r="CL770" s="93"/>
      <c r="CM770" s="93"/>
      <c r="CN770" s="93"/>
      <c r="CO770" s="93"/>
      <c r="CP770" s="93"/>
      <c r="CQ770" s="93"/>
      <c r="CR770" s="93"/>
      <c r="CS770" s="93"/>
      <c r="CT770" s="93"/>
      <c r="CU770" s="93"/>
      <c r="CV770" s="93"/>
      <c r="CW770" s="93"/>
      <c r="CX770" s="93"/>
      <c r="CY770" s="93"/>
      <c r="CZ770" s="93"/>
      <c r="DA770" s="93"/>
      <c r="DB770" s="93"/>
      <c r="DC770" s="93"/>
      <c r="DD770" s="93"/>
      <c r="DE770" s="93"/>
      <c r="DF770" s="93"/>
      <c r="DG770" s="93"/>
      <c r="DH770" s="93"/>
      <c r="DI770" s="93"/>
    </row>
    <row r="771" spans="2:113" x14ac:dyDescent="0.3"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3"/>
      <c r="AW771" s="93"/>
      <c r="AX771" s="93"/>
      <c r="AY771" s="93"/>
      <c r="AZ771" s="93"/>
      <c r="BA771" s="93"/>
      <c r="BB771" s="93"/>
      <c r="BC771" s="93"/>
      <c r="BD771" s="93"/>
      <c r="BE771" s="93"/>
      <c r="BF771" s="93"/>
      <c r="BG771" s="93"/>
      <c r="BH771" s="93"/>
      <c r="BI771" s="93"/>
      <c r="BJ771" s="93"/>
      <c r="BK771" s="93"/>
      <c r="BL771" s="93"/>
      <c r="BM771" s="93"/>
      <c r="BN771" s="93"/>
      <c r="BO771" s="93"/>
      <c r="BP771" s="93"/>
      <c r="BQ771" s="93"/>
      <c r="BR771" s="93"/>
      <c r="BS771" s="93"/>
      <c r="BT771" s="93"/>
      <c r="BU771" s="93"/>
      <c r="BV771" s="93"/>
      <c r="BW771" s="93"/>
      <c r="BX771" s="93"/>
      <c r="BY771" s="93"/>
      <c r="BZ771" s="93"/>
      <c r="CA771" s="93"/>
      <c r="CB771" s="93"/>
      <c r="CC771" s="93"/>
      <c r="CD771" s="93"/>
      <c r="CE771" s="93"/>
      <c r="CF771" s="93"/>
      <c r="CG771" s="93"/>
      <c r="CH771" s="93"/>
      <c r="CI771" s="93"/>
      <c r="CJ771" s="93"/>
      <c r="CK771" s="93"/>
      <c r="CL771" s="93"/>
      <c r="CM771" s="93"/>
      <c r="CN771" s="93"/>
      <c r="CO771" s="93"/>
      <c r="CP771" s="93"/>
      <c r="CQ771" s="93"/>
      <c r="CR771" s="93"/>
      <c r="CS771" s="93"/>
      <c r="CT771" s="93"/>
      <c r="CU771" s="93"/>
      <c r="CV771" s="93"/>
      <c r="CW771" s="93"/>
      <c r="CX771" s="93"/>
      <c r="CY771" s="93"/>
      <c r="CZ771" s="93"/>
      <c r="DA771" s="93"/>
      <c r="DB771" s="93"/>
      <c r="DC771" s="93"/>
      <c r="DD771" s="93"/>
      <c r="DE771" s="93"/>
      <c r="DF771" s="93"/>
      <c r="DG771" s="93"/>
      <c r="DH771" s="93"/>
      <c r="DI771" s="93"/>
    </row>
    <row r="772" spans="2:113" x14ac:dyDescent="0.3"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3"/>
      <c r="AW772" s="93"/>
      <c r="AX772" s="93"/>
      <c r="AY772" s="93"/>
      <c r="AZ772" s="93"/>
      <c r="BA772" s="93"/>
      <c r="BB772" s="93"/>
      <c r="BC772" s="93"/>
      <c r="BD772" s="93"/>
      <c r="BE772" s="93"/>
      <c r="BF772" s="93"/>
      <c r="BG772" s="93"/>
      <c r="BH772" s="93"/>
      <c r="BI772" s="93"/>
      <c r="BJ772" s="93"/>
      <c r="BK772" s="93"/>
      <c r="BL772" s="93"/>
      <c r="BM772" s="93"/>
      <c r="BN772" s="93"/>
      <c r="BO772" s="93"/>
      <c r="BP772" s="93"/>
      <c r="BQ772" s="93"/>
      <c r="BR772" s="93"/>
      <c r="BS772" s="93"/>
      <c r="BT772" s="93"/>
      <c r="BU772" s="93"/>
      <c r="BV772" s="93"/>
      <c r="BW772" s="93"/>
      <c r="BX772" s="93"/>
      <c r="BY772" s="93"/>
      <c r="BZ772" s="93"/>
      <c r="CA772" s="93"/>
      <c r="CB772" s="93"/>
      <c r="CC772" s="93"/>
      <c r="CD772" s="93"/>
      <c r="CE772" s="93"/>
      <c r="CF772" s="93"/>
      <c r="CG772" s="93"/>
      <c r="CH772" s="93"/>
      <c r="CI772" s="93"/>
      <c r="CJ772" s="93"/>
      <c r="CK772" s="93"/>
      <c r="CL772" s="93"/>
      <c r="CM772" s="93"/>
      <c r="CN772" s="93"/>
      <c r="CO772" s="93"/>
      <c r="CP772" s="93"/>
      <c r="CQ772" s="93"/>
      <c r="CR772" s="93"/>
      <c r="CS772" s="93"/>
      <c r="CT772" s="93"/>
      <c r="CU772" s="93"/>
      <c r="CV772" s="93"/>
      <c r="CW772" s="93"/>
      <c r="CX772" s="93"/>
      <c r="CY772" s="93"/>
      <c r="CZ772" s="93"/>
      <c r="DA772" s="93"/>
      <c r="DB772" s="93"/>
      <c r="DC772" s="93"/>
      <c r="DD772" s="93"/>
      <c r="DE772" s="93"/>
      <c r="DF772" s="93"/>
      <c r="DG772" s="93"/>
      <c r="DH772" s="93"/>
      <c r="DI772" s="93"/>
    </row>
    <row r="773" spans="2:113" x14ac:dyDescent="0.3"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3"/>
      <c r="AW773" s="93"/>
      <c r="AX773" s="93"/>
      <c r="AY773" s="93"/>
      <c r="AZ773" s="93"/>
      <c r="BA773" s="93"/>
      <c r="BB773" s="93"/>
      <c r="BC773" s="93"/>
      <c r="BD773" s="93"/>
      <c r="BE773" s="93"/>
      <c r="BF773" s="93"/>
      <c r="BG773" s="93"/>
      <c r="BH773" s="93"/>
      <c r="BI773" s="93"/>
      <c r="BJ773" s="93"/>
      <c r="BK773" s="93"/>
      <c r="BL773" s="93"/>
      <c r="BM773" s="93"/>
      <c r="BN773" s="93"/>
      <c r="BO773" s="93"/>
      <c r="BP773" s="93"/>
      <c r="BQ773" s="93"/>
      <c r="BR773" s="93"/>
      <c r="BS773" s="93"/>
      <c r="BT773" s="93"/>
      <c r="BU773" s="93"/>
      <c r="BV773" s="93"/>
      <c r="BW773" s="93"/>
      <c r="BX773" s="93"/>
      <c r="BY773" s="93"/>
      <c r="BZ773" s="93"/>
      <c r="CA773" s="93"/>
      <c r="CB773" s="93"/>
      <c r="CC773" s="93"/>
      <c r="CD773" s="93"/>
      <c r="CE773" s="93"/>
      <c r="CF773" s="93"/>
      <c r="CG773" s="93"/>
      <c r="CH773" s="93"/>
      <c r="CI773" s="93"/>
      <c r="CJ773" s="93"/>
      <c r="CK773" s="93"/>
      <c r="CL773" s="93"/>
      <c r="CM773" s="93"/>
      <c r="CN773" s="93"/>
      <c r="CO773" s="93"/>
      <c r="CP773" s="93"/>
      <c r="CQ773" s="93"/>
      <c r="CR773" s="93"/>
      <c r="CS773" s="93"/>
      <c r="CT773" s="93"/>
      <c r="CU773" s="93"/>
      <c r="CV773" s="93"/>
      <c r="CW773" s="93"/>
      <c r="CX773" s="93"/>
      <c r="CY773" s="93"/>
      <c r="CZ773" s="93"/>
      <c r="DA773" s="93"/>
      <c r="DB773" s="93"/>
      <c r="DC773" s="93"/>
      <c r="DD773" s="93"/>
      <c r="DE773" s="93"/>
      <c r="DF773" s="93"/>
      <c r="DG773" s="93"/>
      <c r="DH773" s="93"/>
      <c r="DI773" s="93"/>
    </row>
    <row r="774" spans="2:113" x14ac:dyDescent="0.3"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3"/>
      <c r="AW774" s="93"/>
      <c r="AX774" s="93"/>
      <c r="AY774" s="93"/>
      <c r="AZ774" s="93"/>
      <c r="BA774" s="93"/>
      <c r="BB774" s="93"/>
      <c r="BC774" s="93"/>
      <c r="BD774" s="93"/>
      <c r="BE774" s="93"/>
      <c r="BF774" s="93"/>
      <c r="BG774" s="93"/>
      <c r="BH774" s="93"/>
      <c r="BI774" s="93"/>
      <c r="BJ774" s="93"/>
      <c r="BK774" s="93"/>
      <c r="BL774" s="93"/>
      <c r="BM774" s="93"/>
      <c r="BN774" s="93"/>
      <c r="BO774" s="93"/>
      <c r="BP774" s="93"/>
      <c r="BQ774" s="93"/>
      <c r="BR774" s="93"/>
      <c r="BS774" s="93"/>
      <c r="BT774" s="93"/>
      <c r="BU774" s="93"/>
      <c r="BV774" s="93"/>
      <c r="BW774" s="93"/>
      <c r="BX774" s="93"/>
      <c r="BY774" s="93"/>
      <c r="BZ774" s="93"/>
      <c r="CA774" s="93"/>
      <c r="CB774" s="93"/>
      <c r="CC774" s="93"/>
      <c r="CD774" s="93"/>
      <c r="CE774" s="93"/>
      <c r="CF774" s="93"/>
      <c r="CG774" s="93"/>
      <c r="CH774" s="93"/>
      <c r="CI774" s="93"/>
      <c r="CJ774" s="93"/>
      <c r="CK774" s="93"/>
      <c r="CL774" s="93"/>
      <c r="CM774" s="93"/>
      <c r="CN774" s="93"/>
      <c r="CO774" s="93"/>
      <c r="CP774" s="93"/>
      <c r="CQ774" s="93"/>
      <c r="CR774" s="93"/>
      <c r="CS774" s="93"/>
      <c r="CT774" s="93"/>
      <c r="CU774" s="93"/>
      <c r="CV774" s="93"/>
      <c r="CW774" s="93"/>
      <c r="CX774" s="93"/>
      <c r="CY774" s="93"/>
      <c r="CZ774" s="93"/>
      <c r="DA774" s="93"/>
      <c r="DB774" s="93"/>
      <c r="DC774" s="93"/>
      <c r="DD774" s="93"/>
      <c r="DE774" s="93"/>
      <c r="DF774" s="93"/>
      <c r="DG774" s="93"/>
      <c r="DH774" s="93"/>
      <c r="DI774" s="93"/>
    </row>
    <row r="775" spans="2:113" x14ac:dyDescent="0.3"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3"/>
      <c r="AW775" s="93"/>
      <c r="AX775" s="93"/>
      <c r="AY775" s="93"/>
      <c r="AZ775" s="93"/>
      <c r="BA775" s="93"/>
      <c r="BB775" s="93"/>
      <c r="BC775" s="93"/>
      <c r="BD775" s="93"/>
      <c r="BE775" s="93"/>
      <c r="BF775" s="93"/>
      <c r="BG775" s="93"/>
      <c r="BH775" s="93"/>
      <c r="BI775" s="93"/>
      <c r="BJ775" s="93"/>
      <c r="BK775" s="93"/>
      <c r="BL775" s="93"/>
      <c r="BM775" s="93"/>
      <c r="BN775" s="93"/>
      <c r="BO775" s="93"/>
      <c r="BP775" s="93"/>
      <c r="BQ775" s="93"/>
      <c r="BR775" s="93"/>
      <c r="BS775" s="93"/>
      <c r="BT775" s="93"/>
      <c r="BU775" s="93"/>
      <c r="BV775" s="93"/>
      <c r="BW775" s="93"/>
      <c r="BX775" s="93"/>
      <c r="BY775" s="93"/>
      <c r="BZ775" s="93"/>
      <c r="CA775" s="93"/>
      <c r="CB775" s="93"/>
      <c r="CC775" s="93"/>
      <c r="CD775" s="93"/>
      <c r="CE775" s="93"/>
      <c r="CF775" s="93"/>
      <c r="CG775" s="93"/>
      <c r="CH775" s="93"/>
      <c r="CI775" s="93"/>
      <c r="CJ775" s="93"/>
      <c r="CK775" s="93"/>
      <c r="CL775" s="93"/>
      <c r="CM775" s="93"/>
      <c r="CN775" s="93"/>
      <c r="CO775" s="93"/>
      <c r="CP775" s="93"/>
      <c r="CQ775" s="93"/>
      <c r="CR775" s="93"/>
      <c r="CS775" s="93"/>
      <c r="CT775" s="93"/>
      <c r="CU775" s="93"/>
      <c r="CV775" s="93"/>
      <c r="CW775" s="93"/>
      <c r="CX775" s="93"/>
      <c r="CY775" s="93"/>
      <c r="CZ775" s="93"/>
      <c r="DA775" s="93"/>
      <c r="DB775" s="93"/>
      <c r="DC775" s="93"/>
      <c r="DD775" s="93"/>
      <c r="DE775" s="93"/>
      <c r="DF775" s="93"/>
      <c r="DG775" s="93"/>
      <c r="DH775" s="93"/>
      <c r="DI775" s="93"/>
    </row>
  </sheetData>
  <mergeCells count="31">
    <mergeCell ref="DE1:DI2"/>
    <mergeCell ref="B2:E2"/>
    <mergeCell ref="F2:I2"/>
    <mergeCell ref="J2:L2"/>
    <mergeCell ref="M2:O2"/>
    <mergeCell ref="AW2:BA2"/>
    <mergeCell ref="CK2:CO2"/>
    <mergeCell ref="CP2:CT2"/>
    <mergeCell ref="CU2:CY2"/>
    <mergeCell ref="CZ2:DD2"/>
    <mergeCell ref="BG2:BK2"/>
    <mergeCell ref="BL2:BP2"/>
    <mergeCell ref="BQ2:BU2"/>
    <mergeCell ref="BV2:BZ2"/>
    <mergeCell ref="CA2:CE2"/>
    <mergeCell ref="CF2:CJ2"/>
    <mergeCell ref="A1:A2"/>
    <mergeCell ref="B1:AJ1"/>
    <mergeCell ref="AK1:CO1"/>
    <mergeCell ref="CP1:DD1"/>
    <mergeCell ref="BB2:BF2"/>
    <mergeCell ref="P2:R2"/>
    <mergeCell ref="S2:U2"/>
    <mergeCell ref="V2:X2"/>
    <mergeCell ref="Y2:AA2"/>
    <mergeCell ref="AB2:AD2"/>
    <mergeCell ref="AE2:AG2"/>
    <mergeCell ref="AH2:AJ2"/>
    <mergeCell ref="AK2:AO2"/>
    <mergeCell ref="AP2:AQ2"/>
    <mergeCell ref="AR2:AV2"/>
  </mergeCells>
  <pageMargins left="0.7" right="0.7" top="0.75" bottom="0.75" header="0.3" footer="0.3"/>
  <pageSetup paperSize="9" scale="85" orientation="landscape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2'!BB4:BE4</xm:f>
              <xm:sqref>BF4</xm:sqref>
            </x14:sparkline>
            <x14:sparkline>
              <xm:f>'ДИНАМИКА кластер 2'!BB5:BE5</xm:f>
              <xm:sqref>BF5</xm:sqref>
            </x14:sparkline>
            <x14:sparkline>
              <xm:f>'ДИНАМИКА кластер 2'!BB6:BE6</xm:f>
              <xm:sqref>BF6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2'!BG4:BJ4</xm:f>
              <xm:sqref>BK4</xm:sqref>
            </x14:sparkline>
            <x14:sparkline>
              <xm:f>'ДИНАМИКА кластер 2'!BG5:BJ5</xm:f>
              <xm:sqref>BK5</xm:sqref>
            </x14:sparkline>
            <x14:sparkline>
              <xm:f>'ДИНАМИКА кластер 2'!BG6:BJ6</xm:f>
              <xm:sqref>BK6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2'!BL4:BO4</xm:f>
              <xm:sqref>BP4</xm:sqref>
            </x14:sparkline>
            <x14:sparkline>
              <xm:f>'ДИНАМИКА кластер 2'!BL5:BO5</xm:f>
              <xm:sqref>BP5</xm:sqref>
            </x14:sparkline>
            <x14:sparkline>
              <xm:f>'ДИНАМИКА кластер 2'!BL6:BO6</xm:f>
              <xm:sqref>BP6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2'!BV4:BY4</xm:f>
              <xm:sqref>BZ4</xm:sqref>
            </x14:sparkline>
            <x14:sparkline>
              <xm:f>'ДИНАМИКА кластер 2'!BV5:BY5</xm:f>
              <xm:sqref>BZ5</xm:sqref>
            </x14:sparkline>
            <x14:sparkline>
              <xm:f>'ДИНАМИКА кластер 2'!BV6:BY6</xm:f>
              <xm:sqref>BZ6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2'!CA4:CD4</xm:f>
              <xm:sqref>CE4</xm:sqref>
            </x14:sparkline>
            <x14:sparkline>
              <xm:f>'ДИНАМИКА кластер 2'!CA5:CD5</xm:f>
              <xm:sqref>CE5</xm:sqref>
            </x14:sparkline>
            <x14:sparkline>
              <xm:f>'ДИНАМИКА кластер 2'!CA6:CD6</xm:f>
              <xm:sqref>CE6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2'!CF4:CI4</xm:f>
              <xm:sqref>CJ4</xm:sqref>
            </x14:sparkline>
            <x14:sparkline>
              <xm:f>'ДИНАМИКА кластер 2'!CF5:CI5</xm:f>
              <xm:sqref>CJ5</xm:sqref>
            </x14:sparkline>
            <x14:sparkline>
              <xm:f>'ДИНАМИКА кластер 2'!CF6:CI6</xm:f>
              <xm:sqref>CJ6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2'!CK4:CN4</xm:f>
              <xm:sqref>CO4</xm:sqref>
            </x14:sparkline>
            <x14:sparkline>
              <xm:f>'ДИНАМИКА кластер 2'!CK5:CN5</xm:f>
              <xm:sqref>CO5</xm:sqref>
            </x14:sparkline>
            <x14:sparkline>
              <xm:f>'ДИНАМИКА кластер 2'!CK6:CN6</xm:f>
              <xm:sqref>CO6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2'!CP4:CS4</xm:f>
              <xm:sqref>CT4</xm:sqref>
            </x14:sparkline>
            <x14:sparkline>
              <xm:f>'ДИНАМИКА кластер 2'!CP5:CS5</xm:f>
              <xm:sqref>CT5</xm:sqref>
            </x14:sparkline>
            <x14:sparkline>
              <xm:f>'ДИНАМИКА кластер 2'!CP6:CS6</xm:f>
              <xm:sqref>CT6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2'!CU4:CX4</xm:f>
              <xm:sqref>CY4</xm:sqref>
            </x14:sparkline>
            <x14:sparkline>
              <xm:f>'ДИНАМИКА кластер 2'!CU5:CX5</xm:f>
              <xm:sqref>CY5</xm:sqref>
            </x14:sparkline>
            <x14:sparkline>
              <xm:f>'ДИНАМИКА кластер 2'!CU6:CX6</xm:f>
              <xm:sqref>CY6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2'!CZ4:DC4</xm:f>
              <xm:sqref>DD4</xm:sqref>
            </x14:sparkline>
            <x14:sparkline>
              <xm:f>'ДИНАМИКА кластер 2'!CZ5:DC5</xm:f>
              <xm:sqref>DD5</xm:sqref>
            </x14:sparkline>
            <x14:sparkline>
              <xm:f>'ДИНАМИКА кластер 2'!CZ6:DC6</xm:f>
              <xm:sqref>DD6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2'!DE4:DH4</xm:f>
              <xm:sqref>DI4</xm:sqref>
            </x14:sparkline>
            <x14:sparkline>
              <xm:f>'ДИНАМИКА кластер 2'!DE5:DH5</xm:f>
              <xm:sqref>DI5</xm:sqref>
            </x14:sparkline>
            <x14:sparkline>
              <xm:f>'ДИНАМИКА кластер 2'!DE6:DH6</xm:f>
              <xm:sqref>DI6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2'!BQ4:BT4</xm:f>
              <xm:sqref>BU4</xm:sqref>
            </x14:sparkline>
            <x14:sparkline>
              <xm:f>'ДИНАМИКА кластер 2'!BQ5:BT5</xm:f>
              <xm:sqref>BU5</xm:sqref>
            </x14:sparkline>
            <x14:sparkline>
              <xm:f>'ДИНАМИКА кластер 2'!BQ6:BT6</xm:f>
              <xm:sqref>BU6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2'!AW4:AZ4</xm:f>
              <xm:sqref>BA4</xm:sqref>
            </x14:sparkline>
            <x14:sparkline>
              <xm:f>'ДИНАМИКА кластер 2'!AW5:AZ5</xm:f>
              <xm:sqref>BA5</xm:sqref>
            </x14:sparkline>
            <x14:sparkline>
              <xm:f>'ДИНАМИКА кластер 2'!AW6:AZ6</xm:f>
              <xm:sqref>BA6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2'!AR4:AU4</xm:f>
              <xm:sqref>AV4</xm:sqref>
            </x14:sparkline>
            <x14:sparkline>
              <xm:f>'ДИНАМИКА кластер 2'!AR5:AU5</xm:f>
              <xm:sqref>AV5</xm:sqref>
            </x14:sparkline>
            <x14:sparkline>
              <xm:f>'ДИНАМИКА кластер 2'!AR6:AU6</xm:f>
              <xm:sqref>AV6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2'!AK4:AN4</xm:f>
              <xm:sqref>AO4</xm:sqref>
            </x14:sparkline>
            <x14:sparkline>
              <xm:f>'ДИНАМИКА кластер 2'!AK5:AN5</xm:f>
              <xm:sqref>AO5</xm:sqref>
            </x14:sparkline>
            <x14:sparkline>
              <xm:f>'ДИНАМИКА кластер 2'!AK6:AN6</xm:f>
              <xm:sqref>AO6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2'!AH4:AI4</xm:f>
              <xm:sqref>AJ4</xm:sqref>
            </x14:sparkline>
            <x14:sparkline>
              <xm:f>'ДИНАМИКА кластер 2'!AH5:AI5</xm:f>
              <xm:sqref>AJ5</xm:sqref>
            </x14:sparkline>
            <x14:sparkline>
              <xm:f>'ДИНАМИКА кластер 2'!AH6:AI6</xm:f>
              <xm:sqref>AJ6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2'!AE4:AF4</xm:f>
              <xm:sqref>AG4</xm:sqref>
            </x14:sparkline>
            <x14:sparkline>
              <xm:f>'ДИНАМИКА кластер 2'!AE5:AF5</xm:f>
              <xm:sqref>AG5</xm:sqref>
            </x14:sparkline>
            <x14:sparkline>
              <xm:f>'ДИНАМИКА кластер 2'!AE6:AF6</xm:f>
              <xm:sqref>AG6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2'!AB4:AC4</xm:f>
              <xm:sqref>AD4</xm:sqref>
            </x14:sparkline>
            <x14:sparkline>
              <xm:f>'ДИНАМИКА кластер 2'!AB5:AC5</xm:f>
              <xm:sqref>AD5</xm:sqref>
            </x14:sparkline>
            <x14:sparkline>
              <xm:f>'ДИНАМИКА кластер 2'!AB6:AC6</xm:f>
              <xm:sqref>AD6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2'!Y4:Z4</xm:f>
              <xm:sqref>AA4</xm:sqref>
            </x14:sparkline>
            <x14:sparkline>
              <xm:f>'ДИНАМИКА кластер 2'!Y5:Z5</xm:f>
              <xm:sqref>AA5</xm:sqref>
            </x14:sparkline>
            <x14:sparkline>
              <xm:f>'ДИНАМИКА кластер 2'!Y6:Z6</xm:f>
              <xm:sqref>AA6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2'!V4:W4</xm:f>
              <xm:sqref>X4</xm:sqref>
            </x14:sparkline>
            <x14:sparkline>
              <xm:f>'ДИНАМИКА кластер 2'!V5:W5</xm:f>
              <xm:sqref>X5</xm:sqref>
            </x14:sparkline>
            <x14:sparkline>
              <xm:f>'ДИНАМИКА кластер 2'!V6:W6</xm:f>
              <xm:sqref>X6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2'!S4:T4</xm:f>
              <xm:sqref>U4</xm:sqref>
            </x14:sparkline>
            <x14:sparkline>
              <xm:f>'ДИНАМИКА кластер 2'!S5:T5</xm:f>
              <xm:sqref>U5</xm:sqref>
            </x14:sparkline>
            <x14:sparkline>
              <xm:f>'ДИНАМИКА кластер 2'!S6:T6</xm:f>
              <xm:sqref>U6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2'!P4:Q4</xm:f>
              <xm:sqref>R4</xm:sqref>
            </x14:sparkline>
            <x14:sparkline>
              <xm:f>'ДИНАМИКА кластер 2'!P5:Q5</xm:f>
              <xm:sqref>R5</xm:sqref>
            </x14:sparkline>
            <x14:sparkline>
              <xm:f>'ДИНАМИКА кластер 2'!P6:Q6</xm:f>
              <xm:sqref>R6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2'!M4:N4</xm:f>
              <xm:sqref>O4</xm:sqref>
            </x14:sparkline>
            <x14:sparkline>
              <xm:f>'ДИНАМИКА кластер 2'!M5:N5</xm:f>
              <xm:sqref>O5</xm:sqref>
            </x14:sparkline>
            <x14:sparkline>
              <xm:f>'ДИНАМИКА кластер 2'!M6:N6</xm:f>
              <xm:sqref>O6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2'!J4:K4</xm:f>
              <xm:sqref>L4</xm:sqref>
            </x14:sparkline>
            <x14:sparkline>
              <xm:f>'ДИНАМИКА кластер 2'!J5:K5</xm:f>
              <xm:sqref>L5</xm:sqref>
            </x14:sparkline>
            <x14:sparkline>
              <xm:f>'ДИНАМИКА кластер 2'!J6:K6</xm:f>
              <xm:sqref>L6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2'!F4:H4</xm:f>
              <xm:sqref>I4</xm:sqref>
            </x14:sparkline>
            <x14:sparkline>
              <xm:f>'ДИНАМИКА кластер 2'!F5:H5</xm:f>
              <xm:sqref>I5</xm:sqref>
            </x14:sparkline>
            <x14:sparkline>
              <xm:f>'ДИНАМИКА кластер 2'!F6:H6</xm:f>
              <xm:sqref>I6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2'!B4:D4</xm:f>
              <xm:sqref>E4</xm:sqref>
            </x14:sparkline>
            <x14:sparkline>
              <xm:f>'ДИНАМИКА кластер 2'!B5:D5</xm:f>
              <xm:sqref>E5</xm:sqref>
            </x14:sparkline>
            <x14:sparkline>
              <xm:f>'ДИНАМИКА кластер 2'!B6:D6</xm:f>
              <xm:sqref>E6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МОНИТОРИНГ кластер 1</vt:lpstr>
      <vt:lpstr>ДИНАМИКА кластер 1</vt:lpstr>
      <vt:lpstr>МОНИТОРИНГ кластер 2</vt:lpstr>
      <vt:lpstr>ДИНАМИКА кластер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rcoi_4</dc:creator>
  <cp:lastModifiedBy>rcoi_4</cp:lastModifiedBy>
  <dcterms:created xsi:type="dcterms:W3CDTF">2021-07-06T13:10:18Z</dcterms:created>
  <dcterms:modified xsi:type="dcterms:W3CDTF">2021-07-13T10:58:58Z</dcterms:modified>
</cp:coreProperties>
</file>